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E:\SLBC\186 SLBC\Alphabetic Annexure\"/>
    </mc:Choice>
  </mc:AlternateContent>
  <xr:revisionPtr revIDLastSave="0" documentId="13_ncr:1_{2BAC7786-E4A6-46D7-B7FE-9A338011F141}" xr6:coauthVersionLast="47" xr6:coauthVersionMax="47" xr10:uidLastSave="{00000000-0000-0000-0000-000000000000}"/>
  <bookViews>
    <workbookView xWindow="-120" yWindow="-120" windowWidth="29040" windowHeight="15720" firstSheet="3" activeTab="3" xr2:uid="{00000000-000D-0000-FFFF-FFFF00000000}"/>
  </bookViews>
  <sheets>
    <sheet name="Master" sheetId="1" state="hidden" r:id="rId1"/>
    <sheet name="Sheet1" sheetId="2" state="hidden" r:id="rId2"/>
    <sheet name="Intermediate" sheetId="5" state="hidden" r:id="rId3"/>
    <sheet name="BW" sheetId="6" r:id="rId4"/>
  </sheets>
  <definedNames>
    <definedName name="_xlnm._FilterDatabase" localSheetId="2" hidden="1">Intermediate!$A$1:$L$460</definedName>
    <definedName name="_xlnm._FilterDatabase" localSheetId="0" hidden="1">Master!$A$1:$H$374</definedName>
    <definedName name="_xlnm._FilterDatabase" localSheetId="1" hidden="1">Sheet1!$A$1:$I$331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6" i="5" l="1"/>
  <c r="I416" i="5" s="1"/>
  <c r="G416" i="5"/>
  <c r="D67" i="6" s="1"/>
  <c r="H416" i="5"/>
  <c r="E67" i="6" s="1"/>
  <c r="F27" i="5"/>
  <c r="I27" i="5" s="1"/>
  <c r="G27" i="5"/>
  <c r="H27" i="5"/>
  <c r="F28" i="5"/>
  <c r="G28" i="5"/>
  <c r="H28" i="5"/>
  <c r="F29" i="5"/>
  <c r="G29" i="5"/>
  <c r="H29" i="5"/>
  <c r="F30" i="5"/>
  <c r="G30" i="5"/>
  <c r="H30" i="5"/>
  <c r="F31" i="5"/>
  <c r="G31" i="5"/>
  <c r="H31" i="5"/>
  <c r="F32" i="5"/>
  <c r="I32" i="5" s="1"/>
  <c r="G32" i="5"/>
  <c r="H32" i="5"/>
  <c r="F33" i="5"/>
  <c r="G33" i="5"/>
  <c r="H33" i="5"/>
  <c r="F34" i="5"/>
  <c r="G34" i="5"/>
  <c r="H34" i="5"/>
  <c r="F35" i="5"/>
  <c r="G35" i="5"/>
  <c r="H35" i="5"/>
  <c r="F36" i="5"/>
  <c r="G36" i="5"/>
  <c r="H36" i="5"/>
  <c r="F37" i="5"/>
  <c r="G37" i="5"/>
  <c r="H37" i="5"/>
  <c r="F38" i="5"/>
  <c r="G38" i="5"/>
  <c r="H38" i="5"/>
  <c r="F39" i="5"/>
  <c r="G39" i="5"/>
  <c r="H39" i="5"/>
  <c r="F40" i="5"/>
  <c r="G40" i="5"/>
  <c r="H40" i="5"/>
  <c r="F41" i="5"/>
  <c r="G41" i="5"/>
  <c r="H41" i="5"/>
  <c r="F42" i="5"/>
  <c r="G42" i="5"/>
  <c r="H42" i="5"/>
  <c r="F43" i="5"/>
  <c r="G43" i="5"/>
  <c r="H43" i="5"/>
  <c r="F44" i="5"/>
  <c r="G44" i="5"/>
  <c r="H44" i="5"/>
  <c r="F45" i="5"/>
  <c r="G45" i="5"/>
  <c r="H45" i="5"/>
  <c r="F46" i="5"/>
  <c r="G46" i="5"/>
  <c r="H46" i="5"/>
  <c r="F47" i="5"/>
  <c r="G47" i="5"/>
  <c r="H47" i="5"/>
  <c r="F48" i="5"/>
  <c r="G48" i="5"/>
  <c r="H48" i="5"/>
  <c r="F49" i="5"/>
  <c r="G49" i="5"/>
  <c r="H49" i="5"/>
  <c r="F50" i="5"/>
  <c r="G50" i="5"/>
  <c r="H50" i="5"/>
  <c r="F51" i="5"/>
  <c r="G51" i="5"/>
  <c r="H51" i="5"/>
  <c r="F52" i="5"/>
  <c r="G52" i="5"/>
  <c r="H52" i="5"/>
  <c r="F53" i="5"/>
  <c r="I53" i="5" s="1"/>
  <c r="J53" i="5" s="1"/>
  <c r="G53" i="5"/>
  <c r="H53" i="5"/>
  <c r="F54" i="5"/>
  <c r="G54" i="5"/>
  <c r="H54" i="5"/>
  <c r="F55" i="5"/>
  <c r="G55" i="5"/>
  <c r="H55" i="5"/>
  <c r="F56" i="5"/>
  <c r="G56" i="5"/>
  <c r="H56" i="5"/>
  <c r="F57" i="5"/>
  <c r="G57" i="5"/>
  <c r="H57" i="5"/>
  <c r="F58" i="5"/>
  <c r="G58" i="5"/>
  <c r="H58" i="5"/>
  <c r="F59" i="5"/>
  <c r="G59" i="5"/>
  <c r="H59" i="5"/>
  <c r="F60" i="5"/>
  <c r="G60" i="5"/>
  <c r="H60" i="5"/>
  <c r="F61" i="5"/>
  <c r="G61" i="5"/>
  <c r="H61" i="5"/>
  <c r="F62" i="5"/>
  <c r="G62" i="5"/>
  <c r="H62" i="5"/>
  <c r="F63" i="5"/>
  <c r="G63" i="5"/>
  <c r="H63" i="5"/>
  <c r="F64" i="5"/>
  <c r="G64" i="5"/>
  <c r="H64" i="5"/>
  <c r="F65" i="5"/>
  <c r="G65" i="5"/>
  <c r="H65" i="5"/>
  <c r="F66" i="5"/>
  <c r="G66" i="5"/>
  <c r="H66" i="5"/>
  <c r="F67" i="5"/>
  <c r="G67" i="5"/>
  <c r="H67" i="5"/>
  <c r="F68" i="5"/>
  <c r="G68" i="5"/>
  <c r="H68" i="5"/>
  <c r="F69" i="5"/>
  <c r="G69" i="5"/>
  <c r="H69" i="5"/>
  <c r="F70" i="5"/>
  <c r="G70" i="5"/>
  <c r="H70" i="5"/>
  <c r="F71" i="5"/>
  <c r="G71" i="5"/>
  <c r="H71" i="5"/>
  <c r="F72" i="5"/>
  <c r="G72" i="5"/>
  <c r="H72" i="5"/>
  <c r="F73" i="5"/>
  <c r="G73" i="5"/>
  <c r="H73" i="5"/>
  <c r="F74" i="5"/>
  <c r="G74" i="5"/>
  <c r="H74" i="5"/>
  <c r="F75" i="5"/>
  <c r="G75" i="5"/>
  <c r="H75" i="5"/>
  <c r="F76" i="5"/>
  <c r="G76" i="5"/>
  <c r="H76" i="5"/>
  <c r="F77" i="5"/>
  <c r="I77" i="5" s="1"/>
  <c r="J77" i="5" s="1"/>
  <c r="G77" i="5"/>
  <c r="H77" i="5"/>
  <c r="F78" i="5"/>
  <c r="G78" i="5"/>
  <c r="H78" i="5"/>
  <c r="F79" i="5"/>
  <c r="G79" i="5"/>
  <c r="H79" i="5"/>
  <c r="F80" i="5"/>
  <c r="G80" i="5"/>
  <c r="H80" i="5"/>
  <c r="F81" i="5"/>
  <c r="G81" i="5"/>
  <c r="H81" i="5"/>
  <c r="F82" i="5"/>
  <c r="G82" i="5"/>
  <c r="H82" i="5"/>
  <c r="F83" i="5"/>
  <c r="G83" i="5"/>
  <c r="H83" i="5"/>
  <c r="F84" i="5"/>
  <c r="G84" i="5"/>
  <c r="H84" i="5"/>
  <c r="F85" i="5"/>
  <c r="I85" i="5" s="1"/>
  <c r="J85" i="5" s="1"/>
  <c r="G85" i="5"/>
  <c r="H85" i="5"/>
  <c r="F86" i="5"/>
  <c r="G86" i="5"/>
  <c r="H86" i="5"/>
  <c r="F87" i="5"/>
  <c r="G87" i="5"/>
  <c r="H87" i="5"/>
  <c r="F88" i="5"/>
  <c r="G88" i="5"/>
  <c r="H88" i="5"/>
  <c r="F89" i="5"/>
  <c r="G89" i="5"/>
  <c r="H89" i="5"/>
  <c r="F90" i="5"/>
  <c r="G90" i="5"/>
  <c r="H90" i="5"/>
  <c r="F91" i="5"/>
  <c r="G91" i="5"/>
  <c r="H91" i="5"/>
  <c r="F92" i="5"/>
  <c r="G92" i="5"/>
  <c r="H92" i="5"/>
  <c r="F93" i="5"/>
  <c r="I93" i="5" s="1"/>
  <c r="J93" i="5" s="1"/>
  <c r="G93" i="5"/>
  <c r="H93" i="5"/>
  <c r="F94" i="5"/>
  <c r="G94" i="5"/>
  <c r="H94" i="5"/>
  <c r="F95" i="5"/>
  <c r="G95" i="5"/>
  <c r="H95" i="5"/>
  <c r="F96" i="5"/>
  <c r="G96" i="5"/>
  <c r="H96" i="5"/>
  <c r="F97" i="5"/>
  <c r="G97" i="5"/>
  <c r="H97" i="5"/>
  <c r="F98" i="5"/>
  <c r="G98" i="5"/>
  <c r="H98" i="5"/>
  <c r="F99" i="5"/>
  <c r="G99" i="5"/>
  <c r="H99" i="5"/>
  <c r="F100" i="5"/>
  <c r="G100" i="5"/>
  <c r="H100" i="5"/>
  <c r="F101" i="5"/>
  <c r="G101" i="5"/>
  <c r="H101" i="5"/>
  <c r="F102" i="5"/>
  <c r="G102" i="5"/>
  <c r="H102" i="5"/>
  <c r="F103" i="5"/>
  <c r="G103" i="5"/>
  <c r="H103" i="5"/>
  <c r="F104" i="5"/>
  <c r="G104" i="5"/>
  <c r="I104" i="5" s="1"/>
  <c r="H104" i="5"/>
  <c r="E375" i="1"/>
  <c r="F375" i="1"/>
  <c r="G375" i="1"/>
  <c r="D375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F24" i="5"/>
  <c r="G24" i="5"/>
  <c r="H24" i="5"/>
  <c r="F25" i="5"/>
  <c r="G25" i="5"/>
  <c r="H25" i="5"/>
  <c r="F26" i="5"/>
  <c r="G26" i="5"/>
  <c r="H26" i="5"/>
  <c r="F105" i="5"/>
  <c r="G105" i="5"/>
  <c r="H105" i="5"/>
  <c r="F106" i="5"/>
  <c r="G106" i="5"/>
  <c r="H106" i="5"/>
  <c r="F107" i="5"/>
  <c r="G107" i="5"/>
  <c r="H107" i="5"/>
  <c r="F108" i="5"/>
  <c r="G108" i="5"/>
  <c r="H108" i="5"/>
  <c r="F109" i="5"/>
  <c r="G109" i="5"/>
  <c r="H109" i="5"/>
  <c r="F110" i="5"/>
  <c r="G110" i="5"/>
  <c r="H110" i="5"/>
  <c r="F111" i="5"/>
  <c r="G111" i="5"/>
  <c r="H111" i="5"/>
  <c r="F112" i="5"/>
  <c r="G112" i="5"/>
  <c r="H112" i="5"/>
  <c r="F113" i="5"/>
  <c r="G113" i="5"/>
  <c r="H113" i="5"/>
  <c r="F114" i="5"/>
  <c r="G114" i="5"/>
  <c r="H114" i="5"/>
  <c r="F115" i="5"/>
  <c r="G115" i="5"/>
  <c r="H115" i="5"/>
  <c r="F116" i="5"/>
  <c r="G116" i="5"/>
  <c r="H116" i="5"/>
  <c r="F117" i="5"/>
  <c r="G117" i="5"/>
  <c r="H117" i="5"/>
  <c r="F118" i="5"/>
  <c r="G118" i="5"/>
  <c r="H118" i="5"/>
  <c r="F119" i="5"/>
  <c r="G119" i="5"/>
  <c r="H119" i="5"/>
  <c r="F120" i="5"/>
  <c r="G120" i="5"/>
  <c r="H120" i="5"/>
  <c r="F121" i="5"/>
  <c r="G121" i="5"/>
  <c r="H121" i="5"/>
  <c r="F122" i="5"/>
  <c r="G122" i="5"/>
  <c r="H122" i="5"/>
  <c r="F123" i="5"/>
  <c r="G123" i="5"/>
  <c r="H123" i="5"/>
  <c r="F124" i="5"/>
  <c r="G124" i="5"/>
  <c r="H124" i="5"/>
  <c r="F125" i="5"/>
  <c r="G125" i="5"/>
  <c r="H125" i="5"/>
  <c r="F126" i="5"/>
  <c r="G126" i="5"/>
  <c r="H126" i="5"/>
  <c r="F127" i="5"/>
  <c r="G127" i="5"/>
  <c r="H127" i="5"/>
  <c r="F128" i="5"/>
  <c r="G128" i="5"/>
  <c r="H128" i="5"/>
  <c r="F129" i="5"/>
  <c r="G129" i="5"/>
  <c r="H129" i="5"/>
  <c r="F130" i="5"/>
  <c r="G130" i="5"/>
  <c r="H130" i="5"/>
  <c r="F131" i="5"/>
  <c r="G131" i="5"/>
  <c r="H131" i="5"/>
  <c r="F132" i="5"/>
  <c r="G132" i="5"/>
  <c r="H132" i="5"/>
  <c r="F133" i="5"/>
  <c r="G133" i="5"/>
  <c r="H133" i="5"/>
  <c r="F134" i="5"/>
  <c r="G134" i="5"/>
  <c r="H134" i="5"/>
  <c r="F136" i="5"/>
  <c r="G136" i="5"/>
  <c r="H136" i="5"/>
  <c r="F137" i="5"/>
  <c r="G137" i="5"/>
  <c r="H137" i="5"/>
  <c r="F138" i="5"/>
  <c r="G138" i="5"/>
  <c r="H138" i="5"/>
  <c r="F139" i="5"/>
  <c r="G139" i="5"/>
  <c r="H139" i="5"/>
  <c r="F140" i="5"/>
  <c r="G140" i="5"/>
  <c r="H140" i="5"/>
  <c r="F141" i="5"/>
  <c r="G141" i="5"/>
  <c r="H141" i="5"/>
  <c r="F142" i="5"/>
  <c r="G142" i="5"/>
  <c r="H142" i="5"/>
  <c r="F143" i="5"/>
  <c r="G143" i="5"/>
  <c r="H143" i="5"/>
  <c r="F144" i="5"/>
  <c r="G144" i="5"/>
  <c r="H144" i="5"/>
  <c r="F145" i="5"/>
  <c r="G145" i="5"/>
  <c r="H145" i="5"/>
  <c r="F146" i="5"/>
  <c r="G146" i="5"/>
  <c r="H146" i="5"/>
  <c r="F147" i="5"/>
  <c r="G147" i="5"/>
  <c r="H147" i="5"/>
  <c r="F148" i="5"/>
  <c r="G148" i="5"/>
  <c r="H148" i="5"/>
  <c r="F149" i="5"/>
  <c r="G149" i="5"/>
  <c r="H149" i="5"/>
  <c r="F150" i="5"/>
  <c r="G150" i="5"/>
  <c r="H150" i="5"/>
  <c r="F151" i="5"/>
  <c r="G151" i="5"/>
  <c r="H151" i="5"/>
  <c r="F152" i="5"/>
  <c r="G152" i="5"/>
  <c r="H152" i="5"/>
  <c r="F153" i="5"/>
  <c r="G153" i="5"/>
  <c r="H153" i="5"/>
  <c r="F154" i="5"/>
  <c r="G154" i="5"/>
  <c r="H154" i="5"/>
  <c r="F155" i="5"/>
  <c r="G155" i="5"/>
  <c r="H155" i="5"/>
  <c r="F156" i="5"/>
  <c r="G156" i="5"/>
  <c r="H156" i="5"/>
  <c r="F157" i="5"/>
  <c r="G157" i="5"/>
  <c r="H157" i="5"/>
  <c r="F158" i="5"/>
  <c r="G158" i="5"/>
  <c r="H158" i="5"/>
  <c r="F159" i="5"/>
  <c r="G159" i="5"/>
  <c r="H159" i="5"/>
  <c r="F160" i="5"/>
  <c r="G160" i="5"/>
  <c r="H160" i="5"/>
  <c r="F161" i="5"/>
  <c r="G161" i="5"/>
  <c r="H161" i="5"/>
  <c r="F162" i="5"/>
  <c r="G162" i="5"/>
  <c r="H162" i="5"/>
  <c r="F163" i="5"/>
  <c r="G163" i="5"/>
  <c r="H163" i="5"/>
  <c r="F164" i="5"/>
  <c r="G164" i="5"/>
  <c r="H164" i="5"/>
  <c r="F165" i="5"/>
  <c r="G165" i="5"/>
  <c r="H165" i="5"/>
  <c r="F166" i="5"/>
  <c r="G166" i="5"/>
  <c r="H166" i="5"/>
  <c r="F167" i="5"/>
  <c r="G167" i="5"/>
  <c r="H167" i="5"/>
  <c r="F168" i="5"/>
  <c r="G168" i="5"/>
  <c r="H168" i="5"/>
  <c r="F169" i="5"/>
  <c r="G169" i="5"/>
  <c r="H169" i="5"/>
  <c r="F170" i="5"/>
  <c r="G170" i="5"/>
  <c r="H170" i="5"/>
  <c r="F171" i="5"/>
  <c r="G171" i="5"/>
  <c r="H171" i="5"/>
  <c r="F172" i="5"/>
  <c r="G172" i="5"/>
  <c r="H172" i="5"/>
  <c r="F173" i="5"/>
  <c r="G173" i="5"/>
  <c r="H173" i="5"/>
  <c r="F174" i="5"/>
  <c r="G174" i="5"/>
  <c r="H174" i="5"/>
  <c r="F175" i="5"/>
  <c r="G175" i="5"/>
  <c r="H175" i="5"/>
  <c r="F176" i="5"/>
  <c r="G176" i="5"/>
  <c r="H176" i="5"/>
  <c r="F177" i="5"/>
  <c r="G177" i="5"/>
  <c r="H177" i="5"/>
  <c r="F178" i="5"/>
  <c r="G178" i="5"/>
  <c r="H178" i="5"/>
  <c r="F179" i="5"/>
  <c r="G179" i="5"/>
  <c r="H179" i="5"/>
  <c r="F180" i="5"/>
  <c r="G180" i="5"/>
  <c r="H180" i="5"/>
  <c r="F181" i="5"/>
  <c r="G181" i="5"/>
  <c r="H181" i="5"/>
  <c r="F182" i="5"/>
  <c r="G182" i="5"/>
  <c r="H182" i="5"/>
  <c r="F183" i="5"/>
  <c r="G183" i="5"/>
  <c r="H183" i="5"/>
  <c r="F184" i="5"/>
  <c r="G184" i="5"/>
  <c r="H184" i="5"/>
  <c r="F185" i="5"/>
  <c r="G185" i="5"/>
  <c r="H185" i="5"/>
  <c r="F186" i="5"/>
  <c r="G186" i="5"/>
  <c r="H186" i="5"/>
  <c r="F187" i="5"/>
  <c r="G187" i="5"/>
  <c r="H187" i="5"/>
  <c r="F188" i="5"/>
  <c r="G188" i="5"/>
  <c r="H188" i="5"/>
  <c r="F189" i="5"/>
  <c r="G189" i="5"/>
  <c r="H189" i="5"/>
  <c r="F190" i="5"/>
  <c r="G190" i="5"/>
  <c r="H190" i="5"/>
  <c r="F191" i="5"/>
  <c r="G191" i="5"/>
  <c r="H191" i="5"/>
  <c r="F192" i="5"/>
  <c r="G192" i="5"/>
  <c r="H192" i="5"/>
  <c r="F193" i="5"/>
  <c r="G193" i="5"/>
  <c r="H193" i="5"/>
  <c r="F194" i="5"/>
  <c r="G194" i="5"/>
  <c r="H194" i="5"/>
  <c r="F195" i="5"/>
  <c r="G195" i="5"/>
  <c r="H195" i="5"/>
  <c r="F196" i="5"/>
  <c r="G196" i="5"/>
  <c r="H196" i="5"/>
  <c r="F197" i="5"/>
  <c r="G197" i="5"/>
  <c r="H197" i="5"/>
  <c r="F198" i="5"/>
  <c r="G198" i="5"/>
  <c r="H198" i="5"/>
  <c r="F199" i="5"/>
  <c r="G199" i="5"/>
  <c r="H199" i="5"/>
  <c r="F200" i="5"/>
  <c r="G200" i="5"/>
  <c r="H200" i="5"/>
  <c r="F201" i="5"/>
  <c r="G201" i="5"/>
  <c r="H201" i="5"/>
  <c r="F202" i="5"/>
  <c r="G202" i="5"/>
  <c r="H202" i="5"/>
  <c r="F203" i="5"/>
  <c r="G203" i="5"/>
  <c r="H203" i="5"/>
  <c r="F204" i="5"/>
  <c r="G204" i="5"/>
  <c r="H204" i="5"/>
  <c r="F205" i="5"/>
  <c r="G205" i="5"/>
  <c r="H205" i="5"/>
  <c r="F206" i="5"/>
  <c r="G206" i="5"/>
  <c r="H206" i="5"/>
  <c r="F207" i="5"/>
  <c r="G207" i="5"/>
  <c r="H207" i="5"/>
  <c r="F208" i="5"/>
  <c r="G208" i="5"/>
  <c r="H208" i="5"/>
  <c r="F209" i="5"/>
  <c r="G209" i="5"/>
  <c r="H209" i="5"/>
  <c r="F210" i="5"/>
  <c r="G210" i="5"/>
  <c r="H210" i="5"/>
  <c r="F211" i="5"/>
  <c r="G211" i="5"/>
  <c r="H211" i="5"/>
  <c r="F212" i="5"/>
  <c r="G212" i="5"/>
  <c r="H212" i="5"/>
  <c r="F213" i="5"/>
  <c r="G213" i="5"/>
  <c r="H213" i="5"/>
  <c r="F214" i="5"/>
  <c r="G214" i="5"/>
  <c r="H214" i="5"/>
  <c r="F215" i="5"/>
  <c r="G215" i="5"/>
  <c r="H215" i="5"/>
  <c r="F216" i="5"/>
  <c r="G216" i="5"/>
  <c r="H216" i="5"/>
  <c r="F217" i="5"/>
  <c r="G217" i="5"/>
  <c r="H217" i="5"/>
  <c r="F218" i="5"/>
  <c r="G218" i="5"/>
  <c r="H218" i="5"/>
  <c r="F219" i="5"/>
  <c r="G219" i="5"/>
  <c r="H219" i="5"/>
  <c r="F220" i="5"/>
  <c r="G220" i="5"/>
  <c r="H220" i="5"/>
  <c r="F222" i="5"/>
  <c r="G222" i="5"/>
  <c r="H222" i="5"/>
  <c r="F223" i="5"/>
  <c r="G223" i="5"/>
  <c r="H223" i="5"/>
  <c r="F224" i="5"/>
  <c r="G224" i="5"/>
  <c r="H224" i="5"/>
  <c r="F225" i="5"/>
  <c r="G225" i="5"/>
  <c r="H225" i="5"/>
  <c r="F226" i="5"/>
  <c r="G226" i="5"/>
  <c r="H226" i="5"/>
  <c r="F227" i="5"/>
  <c r="G227" i="5"/>
  <c r="H227" i="5"/>
  <c r="F228" i="5"/>
  <c r="G228" i="5"/>
  <c r="H228" i="5"/>
  <c r="F229" i="5"/>
  <c r="G229" i="5"/>
  <c r="H229" i="5"/>
  <c r="F230" i="5"/>
  <c r="G230" i="5"/>
  <c r="H230" i="5"/>
  <c r="F231" i="5"/>
  <c r="G231" i="5"/>
  <c r="H231" i="5"/>
  <c r="F232" i="5"/>
  <c r="G232" i="5"/>
  <c r="H232" i="5"/>
  <c r="F233" i="5"/>
  <c r="G233" i="5"/>
  <c r="H233" i="5"/>
  <c r="F234" i="5"/>
  <c r="G234" i="5"/>
  <c r="H234" i="5"/>
  <c r="F235" i="5"/>
  <c r="G235" i="5"/>
  <c r="H235" i="5"/>
  <c r="F236" i="5"/>
  <c r="G236" i="5"/>
  <c r="H236" i="5"/>
  <c r="F237" i="5"/>
  <c r="G237" i="5"/>
  <c r="H237" i="5"/>
  <c r="F238" i="5"/>
  <c r="G238" i="5"/>
  <c r="H238" i="5"/>
  <c r="F239" i="5"/>
  <c r="G239" i="5"/>
  <c r="H239" i="5"/>
  <c r="F240" i="5"/>
  <c r="G240" i="5"/>
  <c r="H240" i="5"/>
  <c r="F244" i="5"/>
  <c r="G244" i="5"/>
  <c r="H244" i="5"/>
  <c r="F245" i="5"/>
  <c r="G245" i="5"/>
  <c r="H245" i="5"/>
  <c r="F246" i="5"/>
  <c r="G246" i="5"/>
  <c r="H246" i="5"/>
  <c r="F247" i="5"/>
  <c r="G247" i="5"/>
  <c r="H247" i="5"/>
  <c r="F251" i="5"/>
  <c r="G251" i="5"/>
  <c r="H251" i="5"/>
  <c r="F254" i="5"/>
  <c r="G254" i="5"/>
  <c r="H254" i="5"/>
  <c r="F257" i="5"/>
  <c r="G257" i="5"/>
  <c r="H257" i="5"/>
  <c r="F258" i="5"/>
  <c r="G258" i="5"/>
  <c r="H258" i="5"/>
  <c r="F260" i="5"/>
  <c r="G260" i="5"/>
  <c r="H260" i="5"/>
  <c r="F261" i="5"/>
  <c r="G261" i="5"/>
  <c r="H261" i="5"/>
  <c r="F262" i="5"/>
  <c r="G262" i="5"/>
  <c r="H262" i="5"/>
  <c r="F263" i="5"/>
  <c r="G263" i="5"/>
  <c r="H263" i="5"/>
  <c r="F264" i="5"/>
  <c r="G264" i="5"/>
  <c r="H264" i="5"/>
  <c r="F265" i="5"/>
  <c r="G265" i="5"/>
  <c r="H265" i="5"/>
  <c r="F266" i="5"/>
  <c r="G266" i="5"/>
  <c r="H266" i="5"/>
  <c r="F267" i="5"/>
  <c r="G267" i="5"/>
  <c r="H267" i="5"/>
  <c r="F268" i="5"/>
  <c r="G268" i="5"/>
  <c r="H268" i="5"/>
  <c r="F270" i="5"/>
  <c r="G270" i="5"/>
  <c r="H270" i="5"/>
  <c r="F271" i="5"/>
  <c r="G271" i="5"/>
  <c r="H271" i="5"/>
  <c r="F272" i="5"/>
  <c r="G272" i="5"/>
  <c r="H272" i="5"/>
  <c r="F273" i="5"/>
  <c r="G273" i="5"/>
  <c r="H273" i="5"/>
  <c r="F275" i="5"/>
  <c r="G275" i="5"/>
  <c r="H275" i="5"/>
  <c r="F279" i="5"/>
  <c r="G279" i="5"/>
  <c r="H279" i="5"/>
  <c r="F280" i="5"/>
  <c r="G280" i="5"/>
  <c r="H280" i="5"/>
  <c r="F281" i="5"/>
  <c r="G281" i="5"/>
  <c r="H281" i="5"/>
  <c r="F282" i="5"/>
  <c r="G282" i="5"/>
  <c r="H282" i="5"/>
  <c r="F287" i="5"/>
  <c r="G287" i="5"/>
  <c r="H287" i="5"/>
  <c r="F288" i="5"/>
  <c r="G288" i="5"/>
  <c r="H288" i="5"/>
  <c r="F289" i="5"/>
  <c r="G289" i="5"/>
  <c r="H289" i="5"/>
  <c r="F290" i="5"/>
  <c r="G290" i="5"/>
  <c r="H290" i="5"/>
  <c r="F292" i="5"/>
  <c r="G292" i="5"/>
  <c r="H292" i="5"/>
  <c r="F295" i="5"/>
  <c r="G295" i="5"/>
  <c r="H295" i="5"/>
  <c r="F296" i="5"/>
  <c r="G296" i="5"/>
  <c r="H296" i="5"/>
  <c r="F297" i="5"/>
  <c r="G297" i="5"/>
  <c r="H297" i="5"/>
  <c r="F298" i="5"/>
  <c r="G298" i="5"/>
  <c r="H298" i="5"/>
  <c r="F299" i="5"/>
  <c r="G299" i="5"/>
  <c r="H299" i="5"/>
  <c r="F300" i="5"/>
  <c r="G300" i="5"/>
  <c r="H300" i="5"/>
  <c r="F301" i="5"/>
  <c r="G301" i="5"/>
  <c r="H301" i="5"/>
  <c r="F303" i="5"/>
  <c r="G303" i="5"/>
  <c r="H303" i="5"/>
  <c r="F304" i="5"/>
  <c r="G304" i="5"/>
  <c r="H304" i="5"/>
  <c r="F306" i="5"/>
  <c r="G306" i="5"/>
  <c r="H306" i="5"/>
  <c r="F308" i="5"/>
  <c r="G308" i="5"/>
  <c r="H308" i="5"/>
  <c r="F309" i="5"/>
  <c r="G309" i="5"/>
  <c r="H309" i="5"/>
  <c r="F310" i="5"/>
  <c r="G310" i="5"/>
  <c r="H310" i="5"/>
  <c r="F313" i="5"/>
  <c r="G313" i="5"/>
  <c r="H313" i="5"/>
  <c r="F314" i="5"/>
  <c r="G314" i="5"/>
  <c r="H314" i="5"/>
  <c r="F315" i="5"/>
  <c r="G315" i="5"/>
  <c r="H315" i="5"/>
  <c r="F317" i="5"/>
  <c r="G317" i="5"/>
  <c r="H317" i="5"/>
  <c r="F318" i="5"/>
  <c r="G318" i="5"/>
  <c r="H318" i="5"/>
  <c r="F319" i="5"/>
  <c r="G319" i="5"/>
  <c r="H319" i="5"/>
  <c r="F320" i="5"/>
  <c r="G320" i="5"/>
  <c r="H320" i="5"/>
  <c r="F321" i="5"/>
  <c r="G321" i="5"/>
  <c r="H321" i="5"/>
  <c r="F322" i="5"/>
  <c r="G322" i="5"/>
  <c r="H322" i="5"/>
  <c r="F323" i="5"/>
  <c r="G323" i="5"/>
  <c r="H323" i="5"/>
  <c r="F324" i="5"/>
  <c r="G324" i="5"/>
  <c r="H324" i="5"/>
  <c r="F325" i="5"/>
  <c r="G325" i="5"/>
  <c r="H325" i="5"/>
  <c r="F326" i="5"/>
  <c r="G326" i="5"/>
  <c r="H326" i="5"/>
  <c r="F327" i="5"/>
  <c r="G327" i="5"/>
  <c r="H327" i="5"/>
  <c r="F331" i="5"/>
  <c r="G331" i="5"/>
  <c r="H331" i="5"/>
  <c r="F332" i="5"/>
  <c r="G332" i="5"/>
  <c r="H332" i="5"/>
  <c r="F333" i="5"/>
  <c r="G333" i="5"/>
  <c r="H333" i="5"/>
  <c r="F334" i="5"/>
  <c r="G334" i="5"/>
  <c r="H334" i="5"/>
  <c r="F336" i="5"/>
  <c r="G336" i="5"/>
  <c r="H336" i="5"/>
  <c r="F338" i="5"/>
  <c r="G338" i="5"/>
  <c r="H338" i="5"/>
  <c r="F339" i="5"/>
  <c r="G339" i="5"/>
  <c r="H339" i="5"/>
  <c r="F341" i="5"/>
  <c r="G341" i="5"/>
  <c r="H341" i="5"/>
  <c r="F342" i="5"/>
  <c r="G342" i="5"/>
  <c r="H342" i="5"/>
  <c r="F344" i="5"/>
  <c r="G344" i="5"/>
  <c r="H344" i="5"/>
  <c r="F348" i="5"/>
  <c r="G348" i="5"/>
  <c r="H348" i="5"/>
  <c r="F349" i="5"/>
  <c r="G349" i="5"/>
  <c r="H349" i="5"/>
  <c r="F350" i="5"/>
  <c r="G350" i="5"/>
  <c r="H350" i="5"/>
  <c r="F352" i="5"/>
  <c r="G352" i="5"/>
  <c r="H352" i="5"/>
  <c r="F356" i="5"/>
  <c r="G356" i="5"/>
  <c r="H356" i="5"/>
  <c r="F357" i="5"/>
  <c r="G357" i="5"/>
  <c r="H357" i="5"/>
  <c r="F360" i="5"/>
  <c r="G360" i="5"/>
  <c r="H360" i="5"/>
  <c r="F365" i="5"/>
  <c r="G365" i="5"/>
  <c r="H365" i="5"/>
  <c r="F367" i="5"/>
  <c r="G367" i="5"/>
  <c r="H367" i="5"/>
  <c r="F368" i="5"/>
  <c r="G368" i="5"/>
  <c r="H368" i="5"/>
  <c r="F369" i="5"/>
  <c r="G369" i="5"/>
  <c r="H369" i="5"/>
  <c r="F370" i="5"/>
  <c r="G370" i="5"/>
  <c r="H370" i="5"/>
  <c r="F373" i="5"/>
  <c r="G373" i="5"/>
  <c r="H373" i="5"/>
  <c r="F377" i="5"/>
  <c r="G377" i="5"/>
  <c r="H377" i="5"/>
  <c r="F387" i="5"/>
  <c r="G387" i="5"/>
  <c r="H387" i="5"/>
  <c r="F389" i="5"/>
  <c r="G389" i="5"/>
  <c r="H389" i="5"/>
  <c r="F390" i="5"/>
  <c r="G390" i="5"/>
  <c r="H390" i="5"/>
  <c r="F396" i="5"/>
  <c r="G396" i="5"/>
  <c r="H396" i="5"/>
  <c r="F397" i="5"/>
  <c r="G397" i="5"/>
  <c r="H397" i="5"/>
  <c r="F400" i="5"/>
  <c r="G400" i="5"/>
  <c r="H400" i="5"/>
  <c r="F404" i="5"/>
  <c r="G404" i="5"/>
  <c r="H404" i="5"/>
  <c r="F407" i="5"/>
  <c r="G407" i="5"/>
  <c r="H407" i="5"/>
  <c r="F408" i="5"/>
  <c r="G408" i="5"/>
  <c r="H408" i="5"/>
  <c r="F409" i="5"/>
  <c r="G409" i="5"/>
  <c r="H409" i="5"/>
  <c r="F4" i="5"/>
  <c r="G4" i="5"/>
  <c r="H4" i="5"/>
  <c r="H22" i="5"/>
  <c r="G22" i="5"/>
  <c r="F22" i="5"/>
  <c r="F412" i="5"/>
  <c r="G412" i="5"/>
  <c r="H412" i="5"/>
  <c r="F413" i="5"/>
  <c r="G413" i="5"/>
  <c r="H413" i="5"/>
  <c r="F414" i="5"/>
  <c r="G414" i="5"/>
  <c r="H414" i="5"/>
  <c r="F415" i="5"/>
  <c r="G415" i="5"/>
  <c r="H415" i="5"/>
  <c r="F417" i="5"/>
  <c r="G417" i="5"/>
  <c r="H417" i="5"/>
  <c r="F418" i="5"/>
  <c r="G418" i="5"/>
  <c r="H418" i="5"/>
  <c r="F419" i="5"/>
  <c r="G419" i="5"/>
  <c r="H419" i="5"/>
  <c r="F420" i="5"/>
  <c r="G420" i="5"/>
  <c r="H420" i="5"/>
  <c r="F421" i="5"/>
  <c r="G421" i="5"/>
  <c r="H421" i="5"/>
  <c r="F422" i="5"/>
  <c r="G422" i="5"/>
  <c r="H422" i="5"/>
  <c r="F423" i="5"/>
  <c r="G423" i="5"/>
  <c r="H423" i="5"/>
  <c r="F424" i="5"/>
  <c r="G424" i="5"/>
  <c r="H424" i="5"/>
  <c r="F425" i="5"/>
  <c r="G425" i="5"/>
  <c r="H425" i="5"/>
  <c r="F426" i="5"/>
  <c r="G426" i="5"/>
  <c r="H426" i="5"/>
  <c r="F427" i="5"/>
  <c r="G427" i="5"/>
  <c r="H427" i="5"/>
  <c r="F428" i="5"/>
  <c r="G428" i="5"/>
  <c r="H428" i="5"/>
  <c r="D45" i="6"/>
  <c r="E45" i="6"/>
  <c r="F430" i="5"/>
  <c r="G430" i="5"/>
  <c r="H430" i="5"/>
  <c r="F431" i="5"/>
  <c r="G431" i="5"/>
  <c r="H431" i="5"/>
  <c r="F432" i="5"/>
  <c r="G432" i="5"/>
  <c r="H432" i="5"/>
  <c r="F433" i="5"/>
  <c r="G433" i="5"/>
  <c r="H433" i="5"/>
  <c r="F434" i="5"/>
  <c r="G434" i="5"/>
  <c r="H434" i="5"/>
  <c r="F435" i="5"/>
  <c r="G435" i="5"/>
  <c r="H435" i="5"/>
  <c r="F436" i="5"/>
  <c r="G436" i="5"/>
  <c r="H436" i="5"/>
  <c r="F437" i="5"/>
  <c r="G437" i="5"/>
  <c r="H437" i="5"/>
  <c r="F438" i="5"/>
  <c r="G438" i="5"/>
  <c r="H438" i="5"/>
  <c r="F439" i="5"/>
  <c r="G439" i="5"/>
  <c r="H439" i="5"/>
  <c r="F440" i="5"/>
  <c r="G440" i="5"/>
  <c r="H440" i="5"/>
  <c r="F441" i="5"/>
  <c r="G441" i="5"/>
  <c r="H441" i="5"/>
  <c r="F442" i="5"/>
  <c r="G442" i="5"/>
  <c r="H442" i="5"/>
  <c r="F443" i="5"/>
  <c r="G443" i="5"/>
  <c r="H443" i="5"/>
  <c r="F444" i="5"/>
  <c r="G444" i="5"/>
  <c r="H444" i="5"/>
  <c r="F445" i="5"/>
  <c r="G445" i="5"/>
  <c r="H445" i="5"/>
  <c r="F446" i="5"/>
  <c r="G446" i="5"/>
  <c r="H446" i="5"/>
  <c r="F447" i="5"/>
  <c r="G447" i="5"/>
  <c r="H447" i="5"/>
  <c r="F448" i="5"/>
  <c r="G448" i="5"/>
  <c r="H448" i="5"/>
  <c r="F449" i="5"/>
  <c r="G449" i="5"/>
  <c r="H449" i="5"/>
  <c r="F450" i="5"/>
  <c r="G450" i="5"/>
  <c r="H450" i="5"/>
  <c r="F451" i="5"/>
  <c r="G451" i="5"/>
  <c r="H451" i="5"/>
  <c r="F452" i="5"/>
  <c r="G452" i="5"/>
  <c r="H452" i="5"/>
  <c r="F453" i="5"/>
  <c r="G453" i="5"/>
  <c r="H453" i="5"/>
  <c r="F454" i="5"/>
  <c r="G454" i="5"/>
  <c r="H454" i="5"/>
  <c r="F455" i="5"/>
  <c r="G455" i="5"/>
  <c r="H455" i="5"/>
  <c r="F456" i="5"/>
  <c r="G456" i="5"/>
  <c r="H456" i="5"/>
  <c r="F457" i="5"/>
  <c r="G457" i="5"/>
  <c r="H457" i="5"/>
  <c r="F458" i="5"/>
  <c r="G458" i="5"/>
  <c r="H458" i="5"/>
  <c r="F459" i="5"/>
  <c r="G459" i="5"/>
  <c r="H459" i="5"/>
  <c r="F460" i="5"/>
  <c r="G460" i="5"/>
  <c r="H460" i="5"/>
  <c r="H411" i="5"/>
  <c r="G411" i="5"/>
  <c r="F411" i="5"/>
  <c r="H23" i="5"/>
  <c r="G23" i="5"/>
  <c r="F23" i="5"/>
  <c r="F3" i="5"/>
  <c r="G3" i="5"/>
  <c r="H3" i="5"/>
  <c r="F6" i="5"/>
  <c r="G6" i="5"/>
  <c r="H6" i="5"/>
  <c r="F7" i="5"/>
  <c r="G7" i="5"/>
  <c r="H7" i="5"/>
  <c r="F8" i="5"/>
  <c r="G8" i="5"/>
  <c r="H8" i="5"/>
  <c r="F9" i="5"/>
  <c r="G9" i="5"/>
  <c r="H9" i="5"/>
  <c r="F10" i="5"/>
  <c r="G10" i="5"/>
  <c r="H10" i="5"/>
  <c r="F11" i="5"/>
  <c r="G11" i="5"/>
  <c r="H11" i="5"/>
  <c r="F12" i="5"/>
  <c r="G12" i="5"/>
  <c r="H12" i="5"/>
  <c r="F13" i="5"/>
  <c r="G13" i="5"/>
  <c r="H13" i="5"/>
  <c r="F14" i="5"/>
  <c r="G14" i="5"/>
  <c r="H14" i="5"/>
  <c r="F16" i="5"/>
  <c r="G16" i="5"/>
  <c r="H16" i="5"/>
  <c r="F17" i="5"/>
  <c r="G17" i="5"/>
  <c r="H17" i="5"/>
  <c r="F19" i="5"/>
  <c r="G19" i="5"/>
  <c r="H19" i="5"/>
  <c r="H2" i="5"/>
  <c r="G2" i="5"/>
  <c r="F2" i="5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F378" i="2"/>
  <c r="I378" i="2" s="1"/>
  <c r="G378" i="2"/>
  <c r="H378" i="2"/>
  <c r="E378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C45" i="6"/>
  <c r="C22" i="6"/>
  <c r="D22" i="6"/>
  <c r="E22" i="6"/>
  <c r="C67" i="6" l="1"/>
  <c r="F67" i="6" s="1"/>
  <c r="J416" i="5"/>
  <c r="I29" i="5"/>
  <c r="J29" i="5" s="1"/>
  <c r="I68" i="5"/>
  <c r="I60" i="5"/>
  <c r="J60" i="5" s="1"/>
  <c r="I102" i="5"/>
  <c r="J102" i="5" s="1"/>
  <c r="I98" i="5"/>
  <c r="I90" i="5"/>
  <c r="I87" i="5"/>
  <c r="J87" i="5" s="1"/>
  <c r="I97" i="5"/>
  <c r="J97" i="5" s="1"/>
  <c r="I89" i="5"/>
  <c r="J89" i="5" s="1"/>
  <c r="I86" i="5"/>
  <c r="I78" i="5"/>
  <c r="J78" i="5" s="1"/>
  <c r="I65" i="5"/>
  <c r="J65" i="5" s="1"/>
  <c r="I62" i="5"/>
  <c r="I49" i="5"/>
  <c r="J49" i="5" s="1"/>
  <c r="I71" i="5"/>
  <c r="J71" i="5" s="1"/>
  <c r="I88" i="5"/>
  <c r="J88" i="5" s="1"/>
  <c r="I58" i="5"/>
  <c r="I50" i="5"/>
  <c r="I42" i="5"/>
  <c r="J42" i="5" s="1"/>
  <c r="I92" i="5"/>
  <c r="J92" i="5" s="1"/>
  <c r="I39" i="5"/>
  <c r="J39" i="5" s="1"/>
  <c r="I94" i="5"/>
  <c r="J94" i="5" s="1"/>
  <c r="I54" i="5"/>
  <c r="J54" i="5" s="1"/>
  <c r="I46" i="5"/>
  <c r="J46" i="5" s="1"/>
  <c r="I75" i="5"/>
  <c r="J75" i="5" s="1"/>
  <c r="I67" i="5"/>
  <c r="I59" i="5"/>
  <c r="J59" i="5" s="1"/>
  <c r="I43" i="5"/>
  <c r="J43" i="5" s="1"/>
  <c r="I38" i="5"/>
  <c r="J38" i="5" s="1"/>
  <c r="I48" i="5"/>
  <c r="J48" i="5" s="1"/>
  <c r="I74" i="5"/>
  <c r="J74" i="5" s="1"/>
  <c r="I82" i="5"/>
  <c r="J82" i="5" s="1"/>
  <c r="I66" i="5"/>
  <c r="J66" i="5" s="1"/>
  <c r="I37" i="5"/>
  <c r="J37" i="5" s="1"/>
  <c r="I100" i="5"/>
  <c r="J100" i="5" s="1"/>
  <c r="I95" i="5"/>
  <c r="J95" i="5" s="1"/>
  <c r="I34" i="5"/>
  <c r="I99" i="5"/>
  <c r="J99" i="5" s="1"/>
  <c r="I84" i="5"/>
  <c r="J84" i="5" s="1"/>
  <c r="I79" i="5"/>
  <c r="J79" i="5" s="1"/>
  <c r="I76" i="5"/>
  <c r="J76" i="5" s="1"/>
  <c r="I61" i="5"/>
  <c r="J61" i="5" s="1"/>
  <c r="I56" i="5"/>
  <c r="J56" i="5" s="1"/>
  <c r="I41" i="5"/>
  <c r="J41" i="5" s="1"/>
  <c r="I36" i="5"/>
  <c r="I31" i="5"/>
  <c r="J31" i="5" s="1"/>
  <c r="I28" i="5"/>
  <c r="J28" i="5" s="1"/>
  <c r="J58" i="5"/>
  <c r="I101" i="5"/>
  <c r="J101" i="5" s="1"/>
  <c r="I96" i="5"/>
  <c r="J96" i="5" s="1"/>
  <c r="I91" i="5"/>
  <c r="J91" i="5" s="1"/>
  <c r="I81" i="5"/>
  <c r="J81" i="5" s="1"/>
  <c r="I63" i="5"/>
  <c r="J63" i="5" s="1"/>
  <c r="J50" i="5"/>
  <c r="I33" i="5"/>
  <c r="J33" i="5" s="1"/>
  <c r="I103" i="5"/>
  <c r="J103" i="5" s="1"/>
  <c r="J98" i="5"/>
  <c r="I83" i="5"/>
  <c r="J83" i="5" s="1"/>
  <c r="I73" i="5"/>
  <c r="J73" i="5" s="1"/>
  <c r="I70" i="5"/>
  <c r="J70" i="5" s="1"/>
  <c r="I55" i="5"/>
  <c r="J55" i="5" s="1"/>
  <c r="I52" i="5"/>
  <c r="J52" i="5" s="1"/>
  <c r="I45" i="5"/>
  <c r="J45" i="5" s="1"/>
  <c r="I40" i="5"/>
  <c r="J40" i="5" s="1"/>
  <c r="I35" i="5"/>
  <c r="J35" i="5" s="1"/>
  <c r="I30" i="5"/>
  <c r="J30" i="5" s="1"/>
  <c r="J27" i="5"/>
  <c r="I47" i="5"/>
  <c r="J47" i="5" s="1"/>
  <c r="J90" i="5"/>
  <c r="I80" i="5"/>
  <c r="J80" i="5" s="1"/>
  <c r="I57" i="5"/>
  <c r="J57" i="5" s="1"/>
  <c r="I72" i="5"/>
  <c r="J72" i="5" s="1"/>
  <c r="I44" i="5"/>
  <c r="J44" i="5" s="1"/>
  <c r="J34" i="5"/>
  <c r="I69" i="5"/>
  <c r="J69" i="5" s="1"/>
  <c r="I64" i="5"/>
  <c r="J64" i="5" s="1"/>
  <c r="I51" i="5"/>
  <c r="J51" i="5" s="1"/>
  <c r="J36" i="5"/>
  <c r="J67" i="5"/>
  <c r="J32" i="5"/>
  <c r="J104" i="5"/>
  <c r="J86" i="5"/>
  <c r="J62" i="5"/>
  <c r="J68" i="5"/>
  <c r="I126" i="5"/>
  <c r="J126" i="5" s="1"/>
  <c r="F410" i="5"/>
  <c r="I176" i="5"/>
  <c r="J176" i="5" s="1"/>
  <c r="I149" i="5"/>
  <c r="J149" i="5" s="1"/>
  <c r="I141" i="5"/>
  <c r="J141" i="5" s="1"/>
  <c r="I394" i="5"/>
  <c r="J394" i="5" s="1"/>
  <c r="I386" i="5"/>
  <c r="J386" i="5" s="1"/>
  <c r="I370" i="5"/>
  <c r="J370" i="5" s="1"/>
  <c r="I362" i="5"/>
  <c r="J362" i="5" s="1"/>
  <c r="I354" i="5"/>
  <c r="J354" i="5" s="1"/>
  <c r="I154" i="5"/>
  <c r="J154" i="5" s="1"/>
  <c r="I146" i="5"/>
  <c r="J146" i="5" s="1"/>
  <c r="I122" i="5"/>
  <c r="J122" i="5" s="1"/>
  <c r="I114" i="5"/>
  <c r="J114" i="5" s="1"/>
  <c r="I106" i="5"/>
  <c r="J106" i="5" s="1"/>
  <c r="I296" i="5"/>
  <c r="J296" i="5" s="1"/>
  <c r="I381" i="5"/>
  <c r="J381" i="5" s="1"/>
  <c r="I365" i="5"/>
  <c r="J365" i="5" s="1"/>
  <c r="I295" i="5"/>
  <c r="J295" i="5" s="1"/>
  <c r="I215" i="5"/>
  <c r="J215" i="5" s="1"/>
  <c r="I183" i="5"/>
  <c r="J183" i="5" s="1"/>
  <c r="I175" i="5"/>
  <c r="J175" i="5" s="1"/>
  <c r="I151" i="5"/>
  <c r="J151" i="5" s="1"/>
  <c r="I147" i="5"/>
  <c r="J147" i="5" s="1"/>
  <c r="I22" i="5"/>
  <c r="J22" i="5" s="1"/>
  <c r="I382" i="5"/>
  <c r="J382" i="5" s="1"/>
  <c r="I330" i="5"/>
  <c r="J330" i="5" s="1"/>
  <c r="I306" i="5"/>
  <c r="J306" i="5" s="1"/>
  <c r="I298" i="5"/>
  <c r="J298" i="5" s="1"/>
  <c r="I290" i="5"/>
  <c r="J290" i="5" s="1"/>
  <c r="I282" i="5"/>
  <c r="J282" i="5" s="1"/>
  <c r="I274" i="5"/>
  <c r="J274" i="5" s="1"/>
  <c r="I133" i="5"/>
  <c r="J133" i="5" s="1"/>
  <c r="I130" i="5"/>
  <c r="J130" i="5" s="1"/>
  <c r="I396" i="5"/>
  <c r="J396" i="5" s="1"/>
  <c r="I388" i="5"/>
  <c r="J388" i="5" s="1"/>
  <c r="I364" i="5"/>
  <c r="J364" i="5" s="1"/>
  <c r="I252" i="5"/>
  <c r="J252" i="5" s="1"/>
  <c r="I220" i="5"/>
  <c r="J220" i="5" s="1"/>
  <c r="I212" i="5"/>
  <c r="J212" i="5" s="1"/>
  <c r="I265" i="5"/>
  <c r="J265" i="5" s="1"/>
  <c r="I326" i="5"/>
  <c r="J326" i="5" s="1"/>
  <c r="I315" i="5"/>
  <c r="J315" i="5" s="1"/>
  <c r="I310" i="5"/>
  <c r="J310" i="5" s="1"/>
  <c r="I302" i="5"/>
  <c r="J302" i="5" s="1"/>
  <c r="I299" i="5"/>
  <c r="J299" i="5" s="1"/>
  <c r="I294" i="5"/>
  <c r="J294" i="5" s="1"/>
  <c r="I278" i="5"/>
  <c r="J278" i="5" s="1"/>
  <c r="I235" i="5"/>
  <c r="J235" i="5" s="1"/>
  <c r="I179" i="5"/>
  <c r="J179" i="5" s="1"/>
  <c r="I105" i="5"/>
  <c r="J105" i="5" s="1"/>
  <c r="I397" i="5"/>
  <c r="J397" i="5" s="1"/>
  <c r="I349" i="5"/>
  <c r="J349" i="5" s="1"/>
  <c r="I333" i="5"/>
  <c r="J333" i="5" s="1"/>
  <c r="I317" i="5"/>
  <c r="J317" i="5" s="1"/>
  <c r="I285" i="5"/>
  <c r="J285" i="5" s="1"/>
  <c r="I277" i="5"/>
  <c r="J277" i="5" s="1"/>
  <c r="I269" i="5"/>
  <c r="J269" i="5" s="1"/>
  <c r="I237" i="5"/>
  <c r="J237" i="5" s="1"/>
  <c r="I229" i="5"/>
  <c r="J229" i="5" s="1"/>
  <c r="I221" i="5"/>
  <c r="J221" i="5" s="1"/>
  <c r="I186" i="5"/>
  <c r="J186" i="5" s="1"/>
  <c r="I173" i="5"/>
  <c r="J173" i="5" s="1"/>
  <c r="I398" i="5"/>
  <c r="J398" i="5" s="1"/>
  <c r="I395" i="5"/>
  <c r="J395" i="5" s="1"/>
  <c r="I390" i="5"/>
  <c r="J390" i="5" s="1"/>
  <c r="I366" i="5"/>
  <c r="J366" i="5" s="1"/>
  <c r="I363" i="5"/>
  <c r="J363" i="5" s="1"/>
  <c r="I358" i="5"/>
  <c r="J358" i="5" s="1"/>
  <c r="I350" i="5"/>
  <c r="J350" i="5" s="1"/>
  <c r="I342" i="5"/>
  <c r="J342" i="5" s="1"/>
  <c r="I334" i="5"/>
  <c r="J334" i="5" s="1"/>
  <c r="I331" i="5"/>
  <c r="J331" i="5" s="1"/>
  <c r="I329" i="5"/>
  <c r="J329" i="5" s="1"/>
  <c r="I305" i="5"/>
  <c r="J305" i="5" s="1"/>
  <c r="I297" i="5"/>
  <c r="J297" i="5" s="1"/>
  <c r="I236" i="5"/>
  <c r="J236" i="5" s="1"/>
  <c r="I117" i="5"/>
  <c r="J117" i="5" s="1"/>
  <c r="I392" i="5"/>
  <c r="J392" i="5" s="1"/>
  <c r="I262" i="5"/>
  <c r="J262" i="5" s="1"/>
  <c r="I222" i="5"/>
  <c r="J222" i="5" s="1"/>
  <c r="I190" i="5"/>
  <c r="J190" i="5" s="1"/>
  <c r="I124" i="5"/>
  <c r="J124" i="5" s="1"/>
  <c r="I119" i="5"/>
  <c r="J119" i="5" s="1"/>
  <c r="I111" i="5"/>
  <c r="J111" i="5" s="1"/>
  <c r="I402" i="5"/>
  <c r="J402" i="5" s="1"/>
  <c r="I338" i="5"/>
  <c r="J338" i="5" s="1"/>
  <c r="I145" i="5"/>
  <c r="J145" i="5" s="1"/>
  <c r="I137" i="5"/>
  <c r="J137" i="5" s="1"/>
  <c r="I391" i="5"/>
  <c r="J391" i="5" s="1"/>
  <c r="I359" i="5"/>
  <c r="J359" i="5" s="1"/>
  <c r="I213" i="5"/>
  <c r="J213" i="5" s="1"/>
  <c r="I205" i="5"/>
  <c r="J205" i="5" s="1"/>
  <c r="I189" i="5"/>
  <c r="J189" i="5" s="1"/>
  <c r="I181" i="5"/>
  <c r="J181" i="5" s="1"/>
  <c r="I24" i="5"/>
  <c r="J24" i="5" s="1"/>
  <c r="I258" i="5"/>
  <c r="J258" i="5" s="1"/>
  <c r="I250" i="5"/>
  <c r="J250" i="5" s="1"/>
  <c r="I218" i="5"/>
  <c r="J218" i="5" s="1"/>
  <c r="I210" i="5"/>
  <c r="J210" i="5" s="1"/>
  <c r="I202" i="5"/>
  <c r="J202" i="5" s="1"/>
  <c r="I194" i="5"/>
  <c r="J194" i="5" s="1"/>
  <c r="I170" i="5"/>
  <c r="J170" i="5" s="1"/>
  <c r="I162" i="5"/>
  <c r="J162" i="5" s="1"/>
  <c r="I144" i="5"/>
  <c r="J144" i="5" s="1"/>
  <c r="I393" i="5"/>
  <c r="J393" i="5" s="1"/>
  <c r="I361" i="5"/>
  <c r="J361" i="5" s="1"/>
  <c r="I337" i="5"/>
  <c r="J337" i="5" s="1"/>
  <c r="I276" i="5"/>
  <c r="J276" i="5" s="1"/>
  <c r="I347" i="5"/>
  <c r="J347" i="5" s="1"/>
  <c r="I406" i="5"/>
  <c r="J406" i="5" s="1"/>
  <c r="I401" i="5"/>
  <c r="J401" i="5" s="1"/>
  <c r="I383" i="5"/>
  <c r="J383" i="5" s="1"/>
  <c r="I344" i="5"/>
  <c r="J344" i="5" s="1"/>
  <c r="I318" i="5"/>
  <c r="J318" i="5" s="1"/>
  <c r="I300" i="5"/>
  <c r="J300" i="5" s="1"/>
  <c r="I272" i="5"/>
  <c r="J272" i="5" s="1"/>
  <c r="I254" i="5"/>
  <c r="J254" i="5" s="1"/>
  <c r="I251" i="5"/>
  <c r="J251" i="5" s="1"/>
  <c r="I243" i="5"/>
  <c r="J243" i="5" s="1"/>
  <c r="I233" i="5"/>
  <c r="J233" i="5" s="1"/>
  <c r="I207" i="5"/>
  <c r="J207" i="5" s="1"/>
  <c r="I165" i="5"/>
  <c r="J165" i="5" s="1"/>
  <c r="I157" i="5"/>
  <c r="J157" i="5" s="1"/>
  <c r="I152" i="5"/>
  <c r="J152" i="5" s="1"/>
  <c r="I116" i="5"/>
  <c r="J116" i="5" s="1"/>
  <c r="I25" i="5"/>
  <c r="J25" i="5" s="1"/>
  <c r="I284" i="5"/>
  <c r="J284" i="5" s="1"/>
  <c r="I279" i="5"/>
  <c r="J279" i="5" s="1"/>
  <c r="I261" i="5"/>
  <c r="J261" i="5" s="1"/>
  <c r="I408" i="5"/>
  <c r="J408" i="5" s="1"/>
  <c r="I385" i="5"/>
  <c r="J385" i="5" s="1"/>
  <c r="I328" i="5"/>
  <c r="J328" i="5" s="1"/>
  <c r="I248" i="5"/>
  <c r="J248" i="5" s="1"/>
  <c r="I240" i="5"/>
  <c r="J240" i="5" s="1"/>
  <c r="I214" i="5"/>
  <c r="J214" i="5" s="1"/>
  <c r="I209" i="5"/>
  <c r="J209" i="5" s="1"/>
  <c r="I201" i="5"/>
  <c r="J201" i="5" s="1"/>
  <c r="I188" i="5"/>
  <c r="J188" i="5" s="1"/>
  <c r="I180" i="5"/>
  <c r="J180" i="5" s="1"/>
  <c r="I159" i="5"/>
  <c r="J159" i="5" s="1"/>
  <c r="I379" i="5"/>
  <c r="J379" i="5" s="1"/>
  <c r="I374" i="5"/>
  <c r="J374" i="5" s="1"/>
  <c r="I369" i="5"/>
  <c r="J369" i="5" s="1"/>
  <c r="I312" i="5"/>
  <c r="J312" i="5" s="1"/>
  <c r="I286" i="5"/>
  <c r="J286" i="5" s="1"/>
  <c r="I271" i="5"/>
  <c r="J271" i="5" s="1"/>
  <c r="I266" i="5"/>
  <c r="J266" i="5" s="1"/>
  <c r="I253" i="5"/>
  <c r="J253" i="5" s="1"/>
  <c r="I245" i="5"/>
  <c r="J245" i="5" s="1"/>
  <c r="I211" i="5"/>
  <c r="J211" i="5" s="1"/>
  <c r="I164" i="5"/>
  <c r="J164" i="5" s="1"/>
  <c r="I156" i="5"/>
  <c r="J156" i="5" s="1"/>
  <c r="I115" i="5"/>
  <c r="J115" i="5" s="1"/>
  <c r="I182" i="5"/>
  <c r="J182" i="5" s="1"/>
  <c r="I169" i="5"/>
  <c r="J169" i="5" s="1"/>
  <c r="I138" i="5"/>
  <c r="J138" i="5" s="1"/>
  <c r="I125" i="5"/>
  <c r="J125" i="5" s="1"/>
  <c r="I109" i="5"/>
  <c r="J109" i="5" s="1"/>
  <c r="I376" i="5"/>
  <c r="J376" i="5" s="1"/>
  <c r="I353" i="5"/>
  <c r="J353" i="5" s="1"/>
  <c r="I332" i="5"/>
  <c r="J332" i="5" s="1"/>
  <c r="I327" i="5"/>
  <c r="J327" i="5" s="1"/>
  <c r="I322" i="5"/>
  <c r="J322" i="5" s="1"/>
  <c r="I301" i="5"/>
  <c r="J301" i="5" s="1"/>
  <c r="I260" i="5"/>
  <c r="J260" i="5" s="1"/>
  <c r="I255" i="5"/>
  <c r="J255" i="5" s="1"/>
  <c r="I247" i="5"/>
  <c r="J247" i="5" s="1"/>
  <c r="I234" i="5"/>
  <c r="J234" i="5" s="1"/>
  <c r="I226" i="5"/>
  <c r="J226" i="5" s="1"/>
  <c r="I208" i="5"/>
  <c r="J208" i="5" s="1"/>
  <c r="I197" i="5"/>
  <c r="J197" i="5" s="1"/>
  <c r="I166" i="5"/>
  <c r="J166" i="5" s="1"/>
  <c r="I158" i="5"/>
  <c r="J158" i="5" s="1"/>
  <c r="I155" i="5"/>
  <c r="J155" i="5" s="1"/>
  <c r="I171" i="5"/>
  <c r="J171" i="5" s="1"/>
  <c r="I107" i="5"/>
  <c r="J107" i="5" s="1"/>
  <c r="I356" i="5"/>
  <c r="J356" i="5" s="1"/>
  <c r="I351" i="5"/>
  <c r="J351" i="5" s="1"/>
  <c r="I324" i="5"/>
  <c r="J324" i="5" s="1"/>
  <c r="I319" i="5"/>
  <c r="J319" i="5" s="1"/>
  <c r="I292" i="5"/>
  <c r="J292" i="5" s="1"/>
  <c r="I287" i="5"/>
  <c r="J287" i="5" s="1"/>
  <c r="I280" i="5"/>
  <c r="J280" i="5" s="1"/>
  <c r="I273" i="5"/>
  <c r="J273" i="5" s="1"/>
  <c r="I230" i="5"/>
  <c r="J230" i="5" s="1"/>
  <c r="I228" i="5"/>
  <c r="J228" i="5" s="1"/>
  <c r="I223" i="5"/>
  <c r="J223" i="5" s="1"/>
  <c r="I216" i="5"/>
  <c r="J216" i="5" s="1"/>
  <c r="I405" i="5"/>
  <c r="J405" i="5" s="1"/>
  <c r="I400" i="5"/>
  <c r="J400" i="5" s="1"/>
  <c r="I373" i="5"/>
  <c r="J373" i="5" s="1"/>
  <c r="I368" i="5"/>
  <c r="J368" i="5" s="1"/>
  <c r="I341" i="5"/>
  <c r="J341" i="5" s="1"/>
  <c r="I336" i="5"/>
  <c r="J336" i="5" s="1"/>
  <c r="I309" i="5"/>
  <c r="J309" i="5" s="1"/>
  <c r="I304" i="5"/>
  <c r="J304" i="5" s="1"/>
  <c r="I275" i="5"/>
  <c r="J275" i="5" s="1"/>
  <c r="I270" i="5"/>
  <c r="J270" i="5" s="1"/>
  <c r="I268" i="5"/>
  <c r="J268" i="5" s="1"/>
  <c r="I263" i="5"/>
  <c r="J263" i="5" s="1"/>
  <c r="I256" i="5"/>
  <c r="J256" i="5" s="1"/>
  <c r="I249" i="5"/>
  <c r="J249" i="5" s="1"/>
  <c r="I206" i="5"/>
  <c r="J206" i="5" s="1"/>
  <c r="I204" i="5"/>
  <c r="J204" i="5" s="1"/>
  <c r="I199" i="5"/>
  <c r="J199" i="5" s="1"/>
  <c r="I192" i="5"/>
  <c r="J192" i="5" s="1"/>
  <c r="I187" i="5"/>
  <c r="J187" i="5" s="1"/>
  <c r="I185" i="5"/>
  <c r="J185" i="5" s="1"/>
  <c r="I142" i="5"/>
  <c r="J142" i="5" s="1"/>
  <c r="I140" i="5"/>
  <c r="J140" i="5" s="1"/>
  <c r="I135" i="5"/>
  <c r="J135" i="5" s="1"/>
  <c r="I128" i="5"/>
  <c r="J128" i="5" s="1"/>
  <c r="I121" i="5"/>
  <c r="J121" i="5" s="1"/>
  <c r="I26" i="5"/>
  <c r="J26" i="5" s="1"/>
  <c r="I407" i="5"/>
  <c r="J407" i="5" s="1"/>
  <c r="I387" i="5"/>
  <c r="J387" i="5" s="1"/>
  <c r="I380" i="5"/>
  <c r="J380" i="5" s="1"/>
  <c r="I375" i="5"/>
  <c r="J375" i="5" s="1"/>
  <c r="I355" i="5"/>
  <c r="J355" i="5" s="1"/>
  <c r="I348" i="5"/>
  <c r="J348" i="5" s="1"/>
  <c r="I343" i="5"/>
  <c r="J343" i="5" s="1"/>
  <c r="I323" i="5"/>
  <c r="J323" i="5" s="1"/>
  <c r="I321" i="5"/>
  <c r="J321" i="5" s="1"/>
  <c r="I316" i="5"/>
  <c r="J316" i="5" s="1"/>
  <c r="I311" i="5"/>
  <c r="J311" i="5" s="1"/>
  <c r="I291" i="5"/>
  <c r="J291" i="5" s="1"/>
  <c r="I289" i="5"/>
  <c r="J289" i="5" s="1"/>
  <c r="I246" i="5"/>
  <c r="J246" i="5" s="1"/>
  <c r="I244" i="5"/>
  <c r="J244" i="5" s="1"/>
  <c r="I239" i="5"/>
  <c r="J239" i="5" s="1"/>
  <c r="I232" i="5"/>
  <c r="J232" i="5" s="1"/>
  <c r="I227" i="5"/>
  <c r="J227" i="5" s="1"/>
  <c r="I225" i="5"/>
  <c r="J225" i="5" s="1"/>
  <c r="I168" i="5"/>
  <c r="J168" i="5" s="1"/>
  <c r="I163" i="5"/>
  <c r="J163" i="5" s="1"/>
  <c r="I161" i="5"/>
  <c r="J161" i="5" s="1"/>
  <c r="I123" i="5"/>
  <c r="J123" i="5" s="1"/>
  <c r="I118" i="5"/>
  <c r="J118" i="5" s="1"/>
  <c r="I113" i="5"/>
  <c r="J113" i="5" s="1"/>
  <c r="I360" i="5"/>
  <c r="J360" i="5" s="1"/>
  <c r="I203" i="5"/>
  <c r="J203" i="5" s="1"/>
  <c r="I139" i="5"/>
  <c r="J139" i="5" s="1"/>
  <c r="I409" i="5"/>
  <c r="J409" i="5" s="1"/>
  <c r="I404" i="5"/>
  <c r="J404" i="5" s="1"/>
  <c r="I399" i="5"/>
  <c r="J399" i="5" s="1"/>
  <c r="I377" i="5"/>
  <c r="J377" i="5" s="1"/>
  <c r="I372" i="5"/>
  <c r="J372" i="5" s="1"/>
  <c r="I367" i="5"/>
  <c r="J367" i="5" s="1"/>
  <c r="I345" i="5"/>
  <c r="J345" i="5" s="1"/>
  <c r="I340" i="5"/>
  <c r="J340" i="5" s="1"/>
  <c r="I335" i="5"/>
  <c r="J335" i="5" s="1"/>
  <c r="I313" i="5"/>
  <c r="J313" i="5" s="1"/>
  <c r="I308" i="5"/>
  <c r="J308" i="5" s="1"/>
  <c r="I303" i="5"/>
  <c r="J303" i="5" s="1"/>
  <c r="I267" i="5"/>
  <c r="J267" i="5" s="1"/>
  <c r="I241" i="5"/>
  <c r="J241" i="5" s="1"/>
  <c r="I198" i="5"/>
  <c r="J198" i="5" s="1"/>
  <c r="I196" i="5"/>
  <c r="J196" i="5" s="1"/>
  <c r="I191" i="5"/>
  <c r="J191" i="5" s="1"/>
  <c r="I184" i="5"/>
  <c r="J184" i="5" s="1"/>
  <c r="I177" i="5"/>
  <c r="J177" i="5" s="1"/>
  <c r="I134" i="5"/>
  <c r="J134" i="5" s="1"/>
  <c r="I132" i="5"/>
  <c r="J132" i="5" s="1"/>
  <c r="I127" i="5"/>
  <c r="J127" i="5" s="1"/>
  <c r="I120" i="5"/>
  <c r="J120" i="5" s="1"/>
  <c r="I110" i="5"/>
  <c r="J110" i="5" s="1"/>
  <c r="I108" i="5"/>
  <c r="J108" i="5" s="1"/>
  <c r="I389" i="5"/>
  <c r="J389" i="5" s="1"/>
  <c r="I384" i="5"/>
  <c r="J384" i="5" s="1"/>
  <c r="I357" i="5"/>
  <c r="J357" i="5" s="1"/>
  <c r="I352" i="5"/>
  <c r="J352" i="5" s="1"/>
  <c r="I325" i="5"/>
  <c r="J325" i="5" s="1"/>
  <c r="I320" i="5"/>
  <c r="J320" i="5" s="1"/>
  <c r="I293" i="5"/>
  <c r="J293" i="5" s="1"/>
  <c r="I288" i="5"/>
  <c r="J288" i="5" s="1"/>
  <c r="I283" i="5"/>
  <c r="J283" i="5" s="1"/>
  <c r="I281" i="5"/>
  <c r="J281" i="5" s="1"/>
  <c r="I238" i="5"/>
  <c r="J238" i="5" s="1"/>
  <c r="I231" i="5"/>
  <c r="J231" i="5" s="1"/>
  <c r="I224" i="5"/>
  <c r="J224" i="5" s="1"/>
  <c r="I219" i="5"/>
  <c r="J219" i="5" s="1"/>
  <c r="I217" i="5"/>
  <c r="J217" i="5" s="1"/>
  <c r="I174" i="5"/>
  <c r="J174" i="5" s="1"/>
  <c r="I172" i="5"/>
  <c r="J172" i="5" s="1"/>
  <c r="I167" i="5"/>
  <c r="J167" i="5" s="1"/>
  <c r="I160" i="5"/>
  <c r="J160" i="5" s="1"/>
  <c r="I153" i="5"/>
  <c r="J153" i="5" s="1"/>
  <c r="I112" i="5"/>
  <c r="J112" i="5" s="1"/>
  <c r="I403" i="5"/>
  <c r="J403" i="5" s="1"/>
  <c r="I378" i="5"/>
  <c r="J378" i="5" s="1"/>
  <c r="I371" i="5"/>
  <c r="J371" i="5" s="1"/>
  <c r="I346" i="5"/>
  <c r="J346" i="5" s="1"/>
  <c r="I339" i="5"/>
  <c r="J339" i="5" s="1"/>
  <c r="I314" i="5"/>
  <c r="J314" i="5" s="1"/>
  <c r="I307" i="5"/>
  <c r="J307" i="5" s="1"/>
  <c r="I264" i="5"/>
  <c r="J264" i="5" s="1"/>
  <c r="I259" i="5"/>
  <c r="J259" i="5" s="1"/>
  <c r="I257" i="5"/>
  <c r="J257" i="5" s="1"/>
  <c r="I242" i="5"/>
  <c r="J242" i="5" s="1"/>
  <c r="I200" i="5"/>
  <c r="J200" i="5" s="1"/>
  <c r="I195" i="5"/>
  <c r="J195" i="5" s="1"/>
  <c r="I193" i="5"/>
  <c r="J193" i="5" s="1"/>
  <c r="I178" i="5"/>
  <c r="J178" i="5" s="1"/>
  <c r="I150" i="5"/>
  <c r="J150" i="5" s="1"/>
  <c r="I148" i="5"/>
  <c r="J148" i="5" s="1"/>
  <c r="I143" i="5"/>
  <c r="J143" i="5" s="1"/>
  <c r="I136" i="5"/>
  <c r="J136" i="5" s="1"/>
  <c r="I131" i="5"/>
  <c r="J131" i="5" s="1"/>
  <c r="I129" i="5"/>
  <c r="J129" i="5" s="1"/>
  <c r="I23" i="5"/>
  <c r="J23" i="5" s="1"/>
  <c r="I4" i="5"/>
  <c r="J4" i="5" s="1"/>
  <c r="I5" i="5"/>
  <c r="J5" i="5" s="1"/>
  <c r="I9" i="5"/>
  <c r="J9" i="5" s="1"/>
  <c r="I15" i="5"/>
  <c r="J15" i="5" s="1"/>
  <c r="I11" i="5"/>
  <c r="J11" i="5" s="1"/>
  <c r="I17" i="5"/>
  <c r="J17" i="5" s="1"/>
  <c r="I12" i="5"/>
  <c r="J12" i="5" s="1"/>
  <c r="I19" i="5"/>
  <c r="J19" i="5" s="1"/>
  <c r="I10" i="5"/>
  <c r="J10" i="5" s="1"/>
  <c r="I14" i="5"/>
  <c r="J14" i="5" s="1"/>
  <c r="I16" i="5"/>
  <c r="J16" i="5" s="1"/>
  <c r="I18" i="5"/>
  <c r="J18" i="5" s="1"/>
  <c r="I8" i="5"/>
  <c r="J8" i="5" s="1"/>
  <c r="I13" i="5"/>
  <c r="J13" i="5" s="1"/>
  <c r="F45" i="6" l="1"/>
  <c r="F22" i="6"/>
  <c r="G22" i="6" s="1"/>
  <c r="G67" i="6"/>
  <c r="H198" i="1" l="1"/>
  <c r="H316" i="1"/>
  <c r="H205" i="1"/>
  <c r="H168" i="1"/>
  <c r="H156" i="1"/>
  <c r="H262" i="1"/>
  <c r="C69" i="6" l="1"/>
  <c r="D69" i="6"/>
  <c r="E69" i="6"/>
  <c r="C65" i="6"/>
  <c r="D65" i="6"/>
  <c r="E65" i="6"/>
  <c r="C68" i="6"/>
  <c r="D68" i="6"/>
  <c r="E68" i="6"/>
  <c r="C66" i="6"/>
  <c r="D66" i="6"/>
  <c r="E66" i="6"/>
  <c r="C64" i="6"/>
  <c r="D64" i="6"/>
  <c r="E64" i="6"/>
  <c r="C13" i="6"/>
  <c r="D13" i="6"/>
  <c r="E13" i="6"/>
  <c r="C12" i="6"/>
  <c r="D12" i="6"/>
  <c r="E12" i="6"/>
  <c r="C18" i="6"/>
  <c r="D18" i="6"/>
  <c r="E18" i="6"/>
  <c r="C10" i="6"/>
  <c r="D10" i="6"/>
  <c r="E10" i="6"/>
  <c r="C11" i="6"/>
  <c r="D11" i="6"/>
  <c r="E11" i="6"/>
  <c r="C14" i="6"/>
  <c r="D14" i="6"/>
  <c r="E14" i="6"/>
  <c r="C15" i="6"/>
  <c r="D15" i="6"/>
  <c r="E15" i="6"/>
  <c r="C8" i="6"/>
  <c r="D8" i="6"/>
  <c r="E8" i="6"/>
  <c r="C6" i="6"/>
  <c r="D6" i="6"/>
  <c r="E6" i="6"/>
  <c r="C9" i="6"/>
  <c r="D9" i="6"/>
  <c r="E9" i="6"/>
  <c r="C7" i="6"/>
  <c r="D7" i="6"/>
  <c r="E7" i="6"/>
  <c r="C36" i="6"/>
  <c r="D36" i="6"/>
  <c r="E36" i="6"/>
  <c r="C43" i="6"/>
  <c r="D43" i="6"/>
  <c r="E43" i="6"/>
  <c r="C41" i="6"/>
  <c r="D41" i="6"/>
  <c r="E41" i="6"/>
  <c r="C46" i="6"/>
  <c r="D46" i="6"/>
  <c r="E46" i="6"/>
  <c r="C37" i="6"/>
  <c r="D37" i="6"/>
  <c r="E37" i="6"/>
  <c r="C40" i="6"/>
  <c r="D40" i="6"/>
  <c r="E40" i="6"/>
  <c r="C34" i="6"/>
  <c r="D34" i="6"/>
  <c r="E34" i="6"/>
  <c r="C30" i="6"/>
  <c r="D30" i="6"/>
  <c r="E30" i="6"/>
  <c r="C32" i="6"/>
  <c r="D32" i="6"/>
  <c r="E32" i="6"/>
  <c r="C49" i="6"/>
  <c r="D49" i="6"/>
  <c r="E49" i="6"/>
  <c r="C44" i="6"/>
  <c r="D44" i="6"/>
  <c r="E44" i="6"/>
  <c r="C50" i="6"/>
  <c r="D50" i="6"/>
  <c r="E50" i="6"/>
  <c r="C39" i="6"/>
  <c r="D39" i="6"/>
  <c r="E39" i="6"/>
  <c r="C47" i="6"/>
  <c r="D47" i="6"/>
  <c r="E47" i="6"/>
  <c r="C42" i="6"/>
  <c r="D42" i="6"/>
  <c r="E42" i="6"/>
  <c r="C48" i="6"/>
  <c r="D48" i="6"/>
  <c r="E48" i="6"/>
  <c r="C35" i="6"/>
  <c r="D35" i="6"/>
  <c r="E35" i="6"/>
  <c r="C38" i="6"/>
  <c r="D38" i="6"/>
  <c r="E38" i="6"/>
  <c r="C33" i="6"/>
  <c r="D33" i="6"/>
  <c r="E33" i="6"/>
  <c r="C31" i="6"/>
  <c r="D31" i="6"/>
  <c r="E31" i="6"/>
  <c r="C26" i="6"/>
  <c r="D26" i="6"/>
  <c r="E26" i="6"/>
  <c r="C27" i="6"/>
  <c r="D27" i="6"/>
  <c r="E27" i="6"/>
  <c r="C60" i="6"/>
  <c r="D60" i="6"/>
  <c r="E60" i="6"/>
  <c r="C53" i="6"/>
  <c r="D53" i="6"/>
  <c r="E53" i="6"/>
  <c r="C56" i="6"/>
  <c r="D56" i="6"/>
  <c r="E56" i="6"/>
  <c r="C57" i="6"/>
  <c r="D57" i="6"/>
  <c r="E57" i="6"/>
  <c r="C61" i="6"/>
  <c r="D61" i="6"/>
  <c r="E61" i="6"/>
  <c r="C54" i="6"/>
  <c r="D54" i="6"/>
  <c r="E54" i="6"/>
  <c r="C58" i="6"/>
  <c r="D58" i="6"/>
  <c r="E58" i="6"/>
  <c r="C55" i="6"/>
  <c r="D55" i="6"/>
  <c r="E55" i="6"/>
  <c r="C59" i="6"/>
  <c r="D59" i="6"/>
  <c r="E59" i="6"/>
  <c r="H18" i="1"/>
  <c r="H294" i="1"/>
  <c r="H240" i="1"/>
  <c r="H176" i="1"/>
  <c r="H106" i="1"/>
  <c r="H267" i="1"/>
  <c r="H9" i="1"/>
  <c r="H216" i="1"/>
  <c r="H71" i="1"/>
  <c r="H280" i="1"/>
  <c r="H192" i="1"/>
  <c r="H40" i="1"/>
  <c r="H251" i="1"/>
  <c r="H188" i="1"/>
  <c r="H28" i="1"/>
  <c r="H64" i="1"/>
  <c r="H74" i="1"/>
  <c r="H79" i="1"/>
  <c r="H42" i="1"/>
  <c r="H129" i="1"/>
  <c r="H119" i="1"/>
  <c r="H36" i="1"/>
  <c r="H146" i="1"/>
  <c r="H226" i="1"/>
  <c r="H245" i="1"/>
  <c r="H72" i="1"/>
  <c r="H69" i="1"/>
  <c r="H203" i="1"/>
  <c r="H261" i="1"/>
  <c r="H300" i="1"/>
  <c r="H246" i="1"/>
  <c r="H310" i="1"/>
  <c r="H224" i="1"/>
  <c r="H308" i="1"/>
  <c r="H55" i="1"/>
  <c r="H189" i="1"/>
  <c r="H161" i="1"/>
  <c r="H147" i="1"/>
  <c r="H227" i="1"/>
  <c r="H76" i="1"/>
  <c r="H260" i="1"/>
  <c r="H112" i="1"/>
  <c r="H193" i="1"/>
  <c r="H255" i="1"/>
  <c r="H84" i="1"/>
  <c r="H96" i="1"/>
  <c r="H242" i="1"/>
  <c r="H26" i="1"/>
  <c r="H97" i="1"/>
  <c r="H77" i="1"/>
  <c r="H133" i="1"/>
  <c r="H279" i="1"/>
  <c r="H215" i="1"/>
  <c r="H263" i="1"/>
  <c r="H286" i="1"/>
  <c r="H137" i="1"/>
  <c r="H166" i="1"/>
  <c r="H170" i="1"/>
  <c r="H163" i="1"/>
  <c r="H214" i="1"/>
  <c r="H131" i="1"/>
  <c r="H191" i="1"/>
  <c r="H68" i="1"/>
  <c r="H252" i="1"/>
  <c r="H248" i="1"/>
  <c r="H304" i="1"/>
  <c r="H196" i="1"/>
  <c r="H244" i="1"/>
  <c r="H109" i="1"/>
  <c r="H295" i="1"/>
  <c r="H16" i="1"/>
  <c r="H149" i="1"/>
  <c r="H199" i="1"/>
  <c r="H93" i="1"/>
  <c r="H288" i="1"/>
  <c r="H100" i="1"/>
  <c r="H222" i="1"/>
  <c r="H270" i="1"/>
  <c r="H265" i="1"/>
  <c r="H282" i="1"/>
  <c r="H175" i="1"/>
  <c r="H11" i="1"/>
  <c r="H206" i="1"/>
  <c r="H317" i="1"/>
  <c r="H6" i="1"/>
  <c r="H32" i="1"/>
  <c r="H126" i="1"/>
  <c r="H87" i="1"/>
  <c r="H111" i="1"/>
  <c r="H92" i="1"/>
  <c r="H90" i="1"/>
  <c r="H49" i="1"/>
  <c r="H94" i="1"/>
  <c r="H281" i="1"/>
  <c r="H140" i="1"/>
  <c r="H293" i="1"/>
  <c r="H107" i="1"/>
  <c r="H194" i="1"/>
  <c r="H209" i="1"/>
  <c r="H315" i="1"/>
  <c r="H103" i="1"/>
  <c r="H70" i="1"/>
  <c r="H256" i="1"/>
  <c r="H201" i="1"/>
  <c r="H67" i="1"/>
  <c r="H124" i="1"/>
  <c r="H3" i="1"/>
  <c r="H229" i="1"/>
  <c r="H54" i="1"/>
  <c r="H102" i="1"/>
  <c r="H243" i="1"/>
  <c r="H62" i="1"/>
  <c r="H20" i="1"/>
  <c r="H299" i="1"/>
  <c r="H183" i="1"/>
  <c r="H52" i="1"/>
  <c r="H89" i="1"/>
  <c r="H108" i="1"/>
  <c r="H291" i="1"/>
  <c r="H8" i="1" l="1"/>
  <c r="H213" i="1"/>
  <c r="H264" i="1"/>
  <c r="H307" i="1"/>
  <c r="H31" i="1"/>
  <c r="H410" i="5"/>
  <c r="G410" i="5"/>
  <c r="F61" i="6"/>
  <c r="G61" i="6" s="1"/>
  <c r="F10" i="6"/>
  <c r="G10" i="6" s="1"/>
  <c r="F69" i="6"/>
  <c r="G69" i="6" s="1"/>
  <c r="F56" i="6"/>
  <c r="G56" i="6" s="1"/>
  <c r="F33" i="6"/>
  <c r="G33" i="6" s="1"/>
  <c r="F44" i="6"/>
  <c r="G44" i="6" s="1"/>
  <c r="F41" i="6"/>
  <c r="G41" i="6" s="1"/>
  <c r="F36" i="6"/>
  <c r="G36" i="6" s="1"/>
  <c r="F35" i="6"/>
  <c r="G35" i="6" s="1"/>
  <c r="F11" i="6"/>
  <c r="G11" i="6" s="1"/>
  <c r="F30" i="6"/>
  <c r="G30" i="6" s="1"/>
  <c r="F48" i="6"/>
  <c r="G48" i="6" s="1"/>
  <c r="F53" i="6"/>
  <c r="G53" i="6" s="1"/>
  <c r="F14" i="6"/>
  <c r="G14" i="6" s="1"/>
  <c r="F65" i="6"/>
  <c r="G65" i="6" s="1"/>
  <c r="F39" i="6"/>
  <c r="G39" i="6" s="1"/>
  <c r="F38" i="6"/>
  <c r="G38" i="6" s="1"/>
  <c r="F9" i="6"/>
  <c r="G9" i="6" s="1"/>
  <c r="F58" i="6"/>
  <c r="G58" i="6" s="1"/>
  <c r="F37" i="6"/>
  <c r="G37" i="6" s="1"/>
  <c r="F57" i="6"/>
  <c r="G57" i="6" s="1"/>
  <c r="F49" i="6"/>
  <c r="G49" i="6" s="1"/>
  <c r="F68" i="6"/>
  <c r="G68" i="6" s="1"/>
  <c r="F59" i="6"/>
  <c r="G59" i="6" s="1"/>
  <c r="F42" i="6"/>
  <c r="G42" i="6" s="1"/>
  <c r="F18" i="6"/>
  <c r="G18" i="6" s="1"/>
  <c r="F26" i="6"/>
  <c r="G26" i="6" s="1"/>
  <c r="F60" i="6"/>
  <c r="G60" i="6" s="1"/>
  <c r="F34" i="6"/>
  <c r="G34" i="6" s="1"/>
  <c r="F54" i="6"/>
  <c r="G54" i="6" s="1"/>
  <c r="F31" i="6"/>
  <c r="G31" i="6" s="1"/>
  <c r="F50" i="6"/>
  <c r="G50" i="6" s="1"/>
  <c r="F32" i="6"/>
  <c r="G32" i="6" s="1"/>
  <c r="F46" i="6"/>
  <c r="G46" i="6" s="1"/>
  <c r="F15" i="6"/>
  <c r="G15" i="6" s="1"/>
  <c r="F64" i="6"/>
  <c r="G64" i="6" s="1"/>
  <c r="F8" i="6"/>
  <c r="G8" i="6" s="1"/>
  <c r="F43" i="6"/>
  <c r="G43" i="6" s="1"/>
  <c r="F13" i="6"/>
  <c r="G13" i="6" s="1"/>
  <c r="F55" i="6"/>
  <c r="G55" i="6" s="1"/>
  <c r="F27" i="6"/>
  <c r="G27" i="6" s="1"/>
  <c r="F47" i="6"/>
  <c r="G47" i="6" s="1"/>
  <c r="F40" i="6"/>
  <c r="G40" i="6" s="1"/>
  <c r="F6" i="6"/>
  <c r="G6" i="6" s="1"/>
  <c r="F12" i="6"/>
  <c r="G12" i="6" s="1"/>
  <c r="F66" i="6"/>
  <c r="G66" i="6" s="1"/>
  <c r="F7" i="6"/>
  <c r="G7" i="6" s="1"/>
  <c r="H234" i="1"/>
  <c r="H258" i="1"/>
  <c r="I3" i="5"/>
  <c r="I6" i="5"/>
  <c r="H195" i="1"/>
  <c r="H269" i="1"/>
  <c r="H218" i="1"/>
  <c r="H283" i="1"/>
  <c r="H162" i="1"/>
  <c r="H73" i="1"/>
  <c r="H138" i="1"/>
  <c r="H50" i="1"/>
  <c r="H185" i="1"/>
  <c r="H98" i="1"/>
  <c r="I7" i="5"/>
  <c r="J7" i="5" s="1"/>
  <c r="H271" i="1"/>
  <c r="H125" i="1"/>
  <c r="H17" i="1"/>
  <c r="H314" i="1"/>
  <c r="H217" i="1"/>
  <c r="H128" i="1"/>
  <c r="H53" i="1"/>
  <c r="H180" i="1"/>
  <c r="H160" i="1"/>
  <c r="H152" i="1"/>
  <c r="H57" i="1"/>
  <c r="H231" i="1"/>
  <c r="H305" i="1"/>
  <c r="H60" i="1"/>
  <c r="H272" i="1"/>
  <c r="H114" i="1"/>
  <c r="H43" i="1"/>
  <c r="H184" i="1"/>
  <c r="H7" i="1"/>
  <c r="H101" i="1"/>
  <c r="H65" i="1"/>
  <c r="H200" i="1"/>
  <c r="H202" i="1"/>
  <c r="H289" i="1"/>
  <c r="H177" i="1"/>
  <c r="H123" i="1"/>
  <c r="H158" i="1"/>
  <c r="H75" i="1"/>
  <c r="H233" i="1"/>
  <c r="H45" i="1"/>
  <c r="H29" i="1"/>
  <c r="H210" i="1"/>
  <c r="H254" i="1"/>
  <c r="H132" i="1"/>
  <c r="H38" i="1"/>
  <c r="H63" i="1"/>
  <c r="H259" i="1"/>
  <c r="H27" i="1"/>
  <c r="H15" i="1"/>
  <c r="H24" i="1"/>
  <c r="H121" i="1"/>
  <c r="H110" i="1"/>
  <c r="H155" i="1"/>
  <c r="H237" i="1"/>
  <c r="H306" i="1"/>
  <c r="H207" i="1"/>
  <c r="H296" i="1"/>
  <c r="H82" i="1"/>
  <c r="H297" i="1"/>
  <c r="H14" i="1"/>
  <c r="H116" i="1"/>
  <c r="H2" i="1"/>
  <c r="H292" i="1"/>
  <c r="H151" i="1"/>
  <c r="H13" i="1"/>
  <c r="H37" i="1"/>
  <c r="H99" i="1"/>
  <c r="H273" i="1"/>
  <c r="H78" i="1"/>
  <c r="H278" i="1"/>
  <c r="H238" i="1"/>
  <c r="H120" i="1"/>
  <c r="H284" i="1"/>
  <c r="H275" i="1"/>
  <c r="H95" i="1"/>
  <c r="H159" i="1"/>
  <c r="H105" i="1"/>
  <c r="H141" i="1"/>
  <c r="H167" i="1"/>
  <c r="H221" i="1"/>
  <c r="H150" i="1"/>
  <c r="H223" i="1"/>
  <c r="H232" i="1"/>
  <c r="H39" i="1"/>
  <c r="H51" i="1"/>
  <c r="H46" i="1"/>
  <c r="H174" i="1"/>
  <c r="H83" i="1"/>
  <c r="H178" i="1"/>
  <c r="H165" i="1"/>
  <c r="H312" i="1"/>
  <c r="H47" i="1"/>
  <c r="H4" i="1"/>
  <c r="H134" i="1"/>
  <c r="H135" i="1"/>
  <c r="H208" i="1"/>
  <c r="H241" i="1"/>
  <c r="H253" i="1"/>
  <c r="H144" i="1"/>
  <c r="H48" i="1"/>
  <c r="H285" i="1"/>
  <c r="H61" i="1"/>
  <c r="H220" i="1"/>
  <c r="H143" i="1"/>
  <c r="H154" i="1"/>
  <c r="H117" i="1"/>
  <c r="H139" i="1"/>
  <c r="H247" i="1"/>
  <c r="H34" i="1"/>
  <c r="H91" i="1"/>
  <c r="H66" i="1"/>
  <c r="H88" i="1"/>
  <c r="H86" i="1"/>
  <c r="H145" i="1"/>
  <c r="H268" i="1"/>
  <c r="H157" i="1"/>
  <c r="H33" i="1"/>
  <c r="H5" i="1"/>
  <c r="H190" i="1"/>
  <c r="H19" i="1"/>
  <c r="H56" i="1"/>
  <c r="H277" i="1"/>
  <c r="H169" i="1"/>
  <c r="H171" i="1"/>
  <c r="H313" i="1"/>
  <c r="H25" i="1"/>
  <c r="H309" i="1"/>
  <c r="H115" i="1"/>
  <c r="H187" i="1"/>
  <c r="H21" i="1"/>
  <c r="H23" i="1"/>
  <c r="H211" i="1"/>
  <c r="H104" i="1"/>
  <c r="H12" i="1"/>
  <c r="H276" i="1"/>
  <c r="H249" i="1"/>
  <c r="H290" i="1"/>
  <c r="H204" i="1"/>
  <c r="H181" i="1"/>
  <c r="H235" i="1"/>
  <c r="H85" i="1"/>
  <c r="H172" i="1"/>
  <c r="H250" i="1"/>
  <c r="H301" i="1"/>
  <c r="H212" i="1"/>
  <c r="H302" i="1"/>
  <c r="H230" i="1"/>
  <c r="H219" i="1"/>
  <c r="H236" i="1"/>
  <c r="H228" i="1"/>
  <c r="H22" i="1"/>
  <c r="H44" i="1"/>
  <c r="H58" i="1"/>
  <c r="H164" i="1"/>
  <c r="H225" i="1"/>
  <c r="H30" i="1"/>
  <c r="H257" i="1"/>
  <c r="H186" i="1"/>
  <c r="H59" i="1"/>
  <c r="H173" i="1"/>
  <c r="H148" i="1"/>
  <c r="H182" i="1"/>
  <c r="H287" i="1"/>
  <c r="H35" i="1"/>
  <c r="H179" i="1"/>
  <c r="H239" i="1"/>
  <c r="H298" i="1"/>
  <c r="H153" i="1"/>
  <c r="H41" i="1"/>
  <c r="H266" i="1"/>
  <c r="H127" i="1"/>
  <c r="H136" i="1"/>
  <c r="H130" i="1"/>
  <c r="H118" i="1"/>
  <c r="H142" i="1"/>
  <c r="H303" i="1"/>
  <c r="H113" i="1"/>
  <c r="H80" i="1"/>
  <c r="H274" i="1"/>
  <c r="H197" i="1"/>
  <c r="H81" i="1"/>
  <c r="H122" i="1"/>
  <c r="H311" i="1"/>
  <c r="H10" i="1"/>
  <c r="D19" i="6"/>
  <c r="E19" i="6"/>
  <c r="C5" i="6"/>
  <c r="C16" i="6" s="1"/>
  <c r="D5" i="6"/>
  <c r="D16" i="6" s="1"/>
  <c r="E5" i="6"/>
  <c r="E16" i="6" s="1"/>
  <c r="I457" i="5"/>
  <c r="J457" i="5" s="1"/>
  <c r="I411" i="5"/>
  <c r="E23" i="6"/>
  <c r="D23" i="6"/>
  <c r="C23" i="6"/>
  <c r="H20" i="5"/>
  <c r="G20" i="5"/>
  <c r="F20" i="5"/>
  <c r="I459" i="5"/>
  <c r="J459" i="5" s="1"/>
  <c r="I452" i="5"/>
  <c r="J452" i="5" s="1"/>
  <c r="I451" i="5"/>
  <c r="J451" i="5" s="1"/>
  <c r="I450" i="5"/>
  <c r="J450" i="5" s="1"/>
  <c r="I444" i="5"/>
  <c r="J444" i="5" s="1"/>
  <c r="I443" i="5"/>
  <c r="J443" i="5" s="1"/>
  <c r="I439" i="5"/>
  <c r="J439" i="5" s="1"/>
  <c r="I438" i="5"/>
  <c r="J438" i="5" s="1"/>
  <c r="I436" i="5"/>
  <c r="J436" i="5" s="1"/>
  <c r="I435" i="5"/>
  <c r="J435" i="5" s="1"/>
  <c r="I427" i="5"/>
  <c r="J427" i="5" s="1"/>
  <c r="I426" i="5"/>
  <c r="J426" i="5" s="1"/>
  <c r="I421" i="5"/>
  <c r="J421" i="5" s="1"/>
  <c r="I419" i="5"/>
  <c r="J419" i="5" s="1"/>
  <c r="I418" i="5"/>
  <c r="J418" i="5" s="1"/>
  <c r="I417" i="5"/>
  <c r="J417" i="5" s="1"/>
  <c r="F16" i="6" l="1"/>
  <c r="G16" i="6" s="1"/>
  <c r="F23" i="6"/>
  <c r="G23" i="6" s="1"/>
  <c r="I433" i="5"/>
  <c r="J433" i="5" s="1"/>
  <c r="I446" i="5"/>
  <c r="J446" i="5" s="1"/>
  <c r="I449" i="5"/>
  <c r="J449" i="5" s="1"/>
  <c r="I424" i="5"/>
  <c r="J424" i="5" s="1"/>
  <c r="I441" i="5"/>
  <c r="J441" i="5" s="1"/>
  <c r="I454" i="5"/>
  <c r="J454" i="5" s="1"/>
  <c r="I412" i="5"/>
  <c r="J412" i="5" s="1"/>
  <c r="I415" i="5"/>
  <c r="J415" i="5" s="1"/>
  <c r="I430" i="5"/>
  <c r="J430" i="5" s="1"/>
  <c r="I431" i="5"/>
  <c r="J431" i="5" s="1"/>
  <c r="I442" i="5"/>
  <c r="J442" i="5" s="1"/>
  <c r="J3" i="5"/>
  <c r="I422" i="5"/>
  <c r="J422" i="5" s="1"/>
  <c r="I434" i="5"/>
  <c r="J434" i="5" s="1"/>
  <c r="I458" i="5"/>
  <c r="J458" i="5" s="1"/>
  <c r="I455" i="5"/>
  <c r="J455" i="5" s="1"/>
  <c r="I413" i="5"/>
  <c r="J413" i="5" s="1"/>
  <c r="I425" i="5"/>
  <c r="J425" i="5" s="1"/>
  <c r="I447" i="5"/>
  <c r="J447" i="5" s="1"/>
  <c r="J6" i="5"/>
  <c r="I456" i="5"/>
  <c r="J456" i="5" s="1"/>
  <c r="I448" i="5"/>
  <c r="J448" i="5" s="1"/>
  <c r="I440" i="5"/>
  <c r="J440" i="5" s="1"/>
  <c r="I437" i="5"/>
  <c r="J437" i="5" s="1"/>
  <c r="I432" i="5"/>
  <c r="J432" i="5" s="1"/>
  <c r="I423" i="5"/>
  <c r="J423" i="5" s="1"/>
  <c r="I420" i="5"/>
  <c r="J420" i="5" s="1"/>
  <c r="I414" i="5"/>
  <c r="J414" i="5" s="1"/>
  <c r="E70" i="6"/>
  <c r="D71" i="6"/>
  <c r="J411" i="5"/>
  <c r="I460" i="5"/>
  <c r="J460" i="5" s="1"/>
  <c r="E62" i="6"/>
  <c r="C28" i="6"/>
  <c r="D28" i="6"/>
  <c r="D62" i="6"/>
  <c r="E51" i="6"/>
  <c r="E28" i="6"/>
  <c r="C19" i="6"/>
  <c r="F19" i="6" s="1"/>
  <c r="G19" i="6" s="1"/>
  <c r="F5" i="6"/>
  <c r="G5" i="6" s="1"/>
  <c r="I453" i="5"/>
  <c r="J453" i="5" s="1"/>
  <c r="I428" i="5"/>
  <c r="J428" i="5" s="1"/>
  <c r="I445" i="5"/>
  <c r="J445" i="5" s="1"/>
  <c r="C71" i="6"/>
  <c r="E71" i="6"/>
  <c r="E21" i="6"/>
  <c r="D21" i="6"/>
  <c r="I2" i="5"/>
  <c r="I20" i="5" s="1"/>
  <c r="C21" i="6"/>
  <c r="I331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280" i="2"/>
  <c r="I181" i="2"/>
  <c r="I180" i="2"/>
  <c r="I179" i="2"/>
  <c r="I279" i="2"/>
  <c r="I278" i="2"/>
  <c r="I277" i="2"/>
  <c r="I276" i="2"/>
  <c r="I178" i="2"/>
  <c r="I177" i="2"/>
  <c r="I17" i="2"/>
  <c r="I275" i="2"/>
  <c r="I274" i="2"/>
  <c r="I273" i="2"/>
  <c r="I330" i="2"/>
  <c r="I272" i="2"/>
  <c r="I271" i="2"/>
  <c r="I270" i="2"/>
  <c r="I269" i="2"/>
  <c r="I176" i="2"/>
  <c r="I268" i="2"/>
  <c r="I175" i="2"/>
  <c r="I267" i="2"/>
  <c r="I266" i="2"/>
  <c r="I265" i="2"/>
  <c r="I264" i="2"/>
  <c r="I174" i="2"/>
  <c r="I263" i="2"/>
  <c r="I262" i="2"/>
  <c r="I261" i="2"/>
  <c r="I260" i="2"/>
  <c r="I259" i="2"/>
  <c r="I258" i="2"/>
  <c r="I257" i="2"/>
  <c r="I173" i="2"/>
  <c r="I256" i="2"/>
  <c r="I255" i="2"/>
  <c r="I254" i="2"/>
  <c r="I172" i="2"/>
  <c r="I253" i="2"/>
  <c r="I286" i="2"/>
  <c r="I252" i="2"/>
  <c r="I251" i="2"/>
  <c r="I171" i="2"/>
  <c r="I170" i="2"/>
  <c r="I250" i="2"/>
  <c r="I249" i="2"/>
  <c r="I248" i="2"/>
  <c r="I169" i="2"/>
  <c r="I247" i="2"/>
  <c r="I168" i="2"/>
  <c r="I246" i="2"/>
  <c r="I245" i="2"/>
  <c r="I244" i="2"/>
  <c r="I243" i="2"/>
  <c r="I167" i="2"/>
  <c r="I242" i="2"/>
  <c r="I241" i="2"/>
  <c r="I166" i="2"/>
  <c r="I240" i="2"/>
  <c r="I329" i="2"/>
  <c r="I239" i="2"/>
  <c r="I328" i="2"/>
  <c r="I165" i="2"/>
  <c r="I320" i="2"/>
  <c r="I298" i="2"/>
  <c r="I164" i="2"/>
  <c r="I163" i="2"/>
  <c r="I162" i="2"/>
  <c r="I161" i="2"/>
  <c r="I238" i="2"/>
  <c r="I16" i="2"/>
  <c r="I160" i="2"/>
  <c r="I237" i="2"/>
  <c r="I159" i="2"/>
  <c r="I158" i="2"/>
  <c r="I157" i="2"/>
  <c r="I236" i="2"/>
  <c r="I235" i="2"/>
  <c r="I156" i="2"/>
  <c r="I234" i="2"/>
  <c r="I233" i="2"/>
  <c r="I155" i="2"/>
  <c r="I154" i="2"/>
  <c r="I153" i="2"/>
  <c r="I232" i="2"/>
  <c r="I152" i="2"/>
  <c r="I151" i="2"/>
  <c r="I150" i="2"/>
  <c r="I285" i="2"/>
  <c r="I149" i="2"/>
  <c r="I148" i="2"/>
  <c r="I231" i="2"/>
  <c r="I230" i="2"/>
  <c r="I229" i="2"/>
  <c r="I228" i="2"/>
  <c r="I284" i="2"/>
  <c r="I227" i="2"/>
  <c r="I226" i="2"/>
  <c r="I225" i="2"/>
  <c r="I224" i="2"/>
  <c r="I223" i="2"/>
  <c r="I147" i="2"/>
  <c r="I146" i="2"/>
  <c r="I297" i="2"/>
  <c r="I145" i="2"/>
  <c r="I144" i="2"/>
  <c r="I143" i="2"/>
  <c r="I222" i="2"/>
  <c r="I221" i="2"/>
  <c r="I220" i="2"/>
  <c r="I318" i="2"/>
  <c r="I219" i="2"/>
  <c r="I142" i="2"/>
  <c r="I218" i="2"/>
  <c r="I327" i="2"/>
  <c r="I326" i="2"/>
  <c r="I141" i="2"/>
  <c r="I217" i="2"/>
  <c r="I140" i="2"/>
  <c r="I216" i="2"/>
  <c r="I283" i="2"/>
  <c r="I139" i="2"/>
  <c r="I282" i="2"/>
  <c r="I15" i="2"/>
  <c r="I14" i="2"/>
  <c r="I138" i="2"/>
  <c r="I137" i="2"/>
  <c r="I215" i="2"/>
  <c r="I136" i="2"/>
  <c r="I214" i="2"/>
  <c r="I135" i="2"/>
  <c r="I213" i="2"/>
  <c r="I134" i="2"/>
  <c r="I296" i="2"/>
  <c r="I133" i="2"/>
  <c r="I212" i="2"/>
  <c r="I132" i="2"/>
  <c r="I211" i="2"/>
  <c r="I131" i="2"/>
  <c r="I130" i="2"/>
  <c r="I129" i="2"/>
  <c r="I128" i="2"/>
  <c r="I127" i="2"/>
  <c r="I126" i="2"/>
  <c r="I295" i="2"/>
  <c r="I125" i="2"/>
  <c r="I124" i="2"/>
  <c r="I123" i="2"/>
  <c r="I317" i="2"/>
  <c r="I122" i="2"/>
  <c r="I281" i="2"/>
  <c r="I325" i="2"/>
  <c r="I316" i="2"/>
  <c r="I121" i="2"/>
  <c r="I315" i="2"/>
  <c r="I120" i="2"/>
  <c r="I314" i="2"/>
  <c r="I119" i="2"/>
  <c r="I118" i="2"/>
  <c r="I313" i="2"/>
  <c r="I117" i="2"/>
  <c r="I210" i="2"/>
  <c r="I324" i="2"/>
  <c r="I116" i="2"/>
  <c r="I115" i="2"/>
  <c r="I114" i="2"/>
  <c r="I294" i="2"/>
  <c r="I113" i="2"/>
  <c r="I112" i="2"/>
  <c r="I312" i="2"/>
  <c r="I111" i="2"/>
  <c r="I110" i="2"/>
  <c r="I109" i="2"/>
  <c r="I108" i="2"/>
  <c r="I209" i="2"/>
  <c r="I208" i="2"/>
  <c r="I207" i="2"/>
  <c r="I206" i="2"/>
  <c r="I107" i="2"/>
  <c r="I13" i="2"/>
  <c r="I12" i="2"/>
  <c r="I11" i="2"/>
  <c r="I106" i="2"/>
  <c r="I105" i="2"/>
  <c r="I104" i="2"/>
  <c r="I103" i="2"/>
  <c r="I205" i="2"/>
  <c r="I10" i="2"/>
  <c r="I102" i="2"/>
  <c r="I9" i="2"/>
  <c r="I101" i="2"/>
  <c r="I311" i="2"/>
  <c r="I100" i="2"/>
  <c r="I99" i="2"/>
  <c r="I98" i="2"/>
  <c r="I97" i="2"/>
  <c r="I8" i="2"/>
  <c r="I7" i="2"/>
  <c r="I96" i="2"/>
  <c r="I95" i="2"/>
  <c r="I94" i="2"/>
  <c r="I93" i="2"/>
  <c r="I92" i="2"/>
  <c r="I6" i="2"/>
  <c r="I91" i="2"/>
  <c r="I90" i="2"/>
  <c r="I204" i="2"/>
  <c r="I89" i="2"/>
  <c r="I88" i="2"/>
  <c r="I87" i="2"/>
  <c r="I86" i="2"/>
  <c r="I85" i="2"/>
  <c r="I293" i="2"/>
  <c r="I84" i="2"/>
  <c r="I203" i="2"/>
  <c r="I319" i="2"/>
  <c r="I83" i="2"/>
  <c r="I82" i="2"/>
  <c r="I81" i="2"/>
  <c r="I80" i="2"/>
  <c r="I5" i="2"/>
  <c r="I292" i="2"/>
  <c r="I202" i="2"/>
  <c r="I79" i="2"/>
  <c r="I310" i="2"/>
  <c r="I78" i="2"/>
  <c r="I77" i="2"/>
  <c r="I76" i="2"/>
  <c r="I75" i="2"/>
  <c r="I74" i="2"/>
  <c r="I73" i="2"/>
  <c r="I309" i="2"/>
  <c r="I72" i="2"/>
  <c r="I71" i="2"/>
  <c r="I70" i="2"/>
  <c r="I4" i="2"/>
  <c r="I291" i="2"/>
  <c r="I69" i="2"/>
  <c r="I68" i="2"/>
  <c r="I67" i="2"/>
  <c r="I66" i="2"/>
  <c r="I65" i="2"/>
  <c r="I64" i="2"/>
  <c r="I3" i="2"/>
  <c r="I63" i="2"/>
  <c r="I308" i="2"/>
  <c r="I62" i="2"/>
  <c r="I201" i="2"/>
  <c r="I2" i="2"/>
  <c r="I323" i="2"/>
  <c r="I61" i="2"/>
  <c r="I290" i="2"/>
  <c r="I60" i="2"/>
  <c r="I59" i="2"/>
  <c r="I200" i="2"/>
  <c r="I307" i="2"/>
  <c r="I58" i="2"/>
  <c r="I199" i="2"/>
  <c r="I57" i="2"/>
  <c r="I56" i="2"/>
  <c r="I198" i="2"/>
  <c r="I55" i="2"/>
  <c r="I54" i="2"/>
  <c r="I197" i="2"/>
  <c r="I53" i="2"/>
  <c r="I322" i="2"/>
  <c r="I196" i="2"/>
  <c r="I289" i="2"/>
  <c r="I52" i="2"/>
  <c r="I51" i="2"/>
  <c r="I50" i="2"/>
  <c r="I49" i="2"/>
  <c r="I48" i="2"/>
  <c r="I47" i="2"/>
  <c r="I46" i="2"/>
  <c r="I45" i="2"/>
  <c r="I44" i="2"/>
  <c r="I43" i="2"/>
  <c r="I321" i="2"/>
  <c r="I288" i="2"/>
  <c r="I42" i="2"/>
  <c r="I41" i="2"/>
  <c r="I40" i="2"/>
  <c r="I39" i="2"/>
  <c r="I38" i="2"/>
  <c r="I306" i="2"/>
  <c r="I37" i="2"/>
  <c r="I36" i="2"/>
  <c r="I35" i="2"/>
  <c r="I18" i="2"/>
  <c r="I34" i="2"/>
  <c r="I305" i="2"/>
  <c r="I195" i="2"/>
  <c r="I33" i="2"/>
  <c r="I32" i="2"/>
  <c r="I31" i="2"/>
  <c r="I30" i="2"/>
  <c r="I29" i="2"/>
  <c r="I28" i="2"/>
  <c r="I304" i="2"/>
  <c r="I303" i="2"/>
  <c r="I302" i="2"/>
  <c r="I287" i="2"/>
  <c r="I27" i="2"/>
  <c r="I26" i="2"/>
  <c r="I301" i="2"/>
  <c r="I194" i="2"/>
  <c r="I25" i="2"/>
  <c r="I24" i="2"/>
  <c r="I300" i="2"/>
  <c r="I23" i="2"/>
  <c r="I299" i="2"/>
  <c r="I22" i="2"/>
  <c r="I21" i="2"/>
  <c r="I20" i="2"/>
  <c r="I19" i="2"/>
  <c r="I410" i="5" l="1"/>
  <c r="J410" i="5" s="1"/>
  <c r="F21" i="6"/>
  <c r="G21" i="6" s="1"/>
  <c r="D24" i="6"/>
  <c r="E24" i="6"/>
  <c r="E72" i="6" s="1"/>
  <c r="C24" i="6"/>
  <c r="D70" i="6"/>
  <c r="F71" i="6"/>
  <c r="G71" i="6" s="1"/>
  <c r="C51" i="6"/>
  <c r="C62" i="6"/>
  <c r="F62" i="6" s="1"/>
  <c r="G62" i="6" s="1"/>
  <c r="D51" i="6"/>
  <c r="C70" i="6"/>
  <c r="F28" i="6"/>
  <c r="G28" i="6" s="1"/>
  <c r="J2" i="5"/>
  <c r="C72" i="6" l="1"/>
  <c r="D72" i="6"/>
  <c r="F24" i="6"/>
  <c r="G24" i="6" s="1"/>
  <c r="F70" i="6"/>
  <c r="G70" i="6" s="1"/>
  <c r="F51" i="6"/>
  <c r="G51" i="6" s="1"/>
  <c r="F72" i="6" l="1"/>
  <c r="G72" i="6" s="1"/>
</calcChain>
</file>

<file path=xl/sharedStrings.xml><?xml version="1.0" encoding="utf-8"?>
<sst xmlns="http://schemas.openxmlformats.org/spreadsheetml/2006/main" count="3771" uniqueCount="537">
  <si>
    <t>Bank Name</t>
  </si>
  <si>
    <t>Institution Type</t>
  </si>
  <si>
    <t>Update</t>
  </si>
  <si>
    <t>CITIZENCREDIT COOPERATIVE BANK LTD</t>
  </si>
  <si>
    <t>Cooperative Bank</t>
  </si>
  <si>
    <t>THE VARACHHA CO OP BANK LTD SURAT</t>
  </si>
  <si>
    <t>Rajkot Peoples Co. Operative Bank Ltd.</t>
  </si>
  <si>
    <t>NKGSB Co op Bank Ltd</t>
  </si>
  <si>
    <t>HDFC BANK</t>
  </si>
  <si>
    <t>Private Bank</t>
  </si>
  <si>
    <t>The Cosmos Co op Bank Ltd.</t>
  </si>
  <si>
    <t>KARUR VYSYA BANK LIMITED</t>
  </si>
  <si>
    <t>THE KALUPUR COMMERCIAL COOPERATIVE BANK LTD</t>
  </si>
  <si>
    <t>TJSB Sahakari Bank LTD</t>
  </si>
  <si>
    <t>Baroda Rajasthan Kshetriya Gramin Bank</t>
  </si>
  <si>
    <t>Regional Rural Bank</t>
  </si>
  <si>
    <t>Jammu and Kashmir Bank Limited</t>
  </si>
  <si>
    <t>THE SHIRPUR PEOPLES COOPERATIVE BANK LTD.</t>
  </si>
  <si>
    <t>THE MEHSANA URBAN CO OP. BANK LTD</t>
  </si>
  <si>
    <t>PUNJAB AND SIND BANK</t>
  </si>
  <si>
    <t>PSU Bank</t>
  </si>
  <si>
    <t>RBL Bank Ltd</t>
  </si>
  <si>
    <t>ICICI BANK LIMITED</t>
  </si>
  <si>
    <t>INDUSIND BANK LIMITED</t>
  </si>
  <si>
    <t>The Zoroastrian Cooperative Bank Limited</t>
  </si>
  <si>
    <t>ADARSH COOPERATIVE BANK LTD</t>
  </si>
  <si>
    <t>SVC Cooperative Bank Ltd</t>
  </si>
  <si>
    <t>The Junagadh Commercial Co Operative Bank Ltd.</t>
  </si>
  <si>
    <t>THE SOCIAL CO OP BANK LIMITED</t>
  </si>
  <si>
    <t>Janata Sahakari Bank Ltd Pune</t>
  </si>
  <si>
    <t>DHANLAXMI BANK LIMITED</t>
  </si>
  <si>
    <t>THE AHMEDABAD MERCANTILE CO OP BANK LTD</t>
  </si>
  <si>
    <t>THE GUJARAT STATE CO OPERATIVE BANK LTD</t>
  </si>
  <si>
    <t>THE ANAND MERCANTILE CO.OPERATIVE BANK LTD.</t>
  </si>
  <si>
    <t>SARASPUR NAGARIK CO OP BANK LTD</t>
  </si>
  <si>
    <t>SARDAR VALLABHBHAI SAHAKARI BANK LTD</t>
  </si>
  <si>
    <t>Axis Bank Limited</t>
  </si>
  <si>
    <t>ALAVI CO OPERATIVE BANK LIMITED</t>
  </si>
  <si>
    <t>JIVAN COMMERCIAL CO OPERATIVE BANK LTD</t>
  </si>
  <si>
    <t>THE SUTEX CO OPERATIVE BANK LTD</t>
  </si>
  <si>
    <t>THE AHMEDABAD DISTRICT COOP BANK LTD</t>
  </si>
  <si>
    <t>THE UNION CO OPERATIVE BANK LTD.</t>
  </si>
  <si>
    <t>PUNJAB NATIONAL BANK</t>
  </si>
  <si>
    <t>Shivalik Small Finance Bank</t>
  </si>
  <si>
    <t>THE SARVODAYA SAHAKARI BANK LTD.</t>
  </si>
  <si>
    <t>Vijay Commercial Cooperative Bank Ltd.</t>
  </si>
  <si>
    <t>THE GANDHINAGAR NAGARIK CO OP BANK LTD</t>
  </si>
  <si>
    <t>The Gandhinagar Urban Co Operative Bank Ltd</t>
  </si>
  <si>
    <t>Shree Mahuva Nagrik Sahakari Bank Ltd</t>
  </si>
  <si>
    <t>RAJKOT NAGARIK SAHAKARI BANK LTD.</t>
  </si>
  <si>
    <t>THE RAJKOT COMMERCIAL CO OP BANK LTD</t>
  </si>
  <si>
    <t>THE SAURASHTRA CO OPERATIVE BANK LTD</t>
  </si>
  <si>
    <t>THE VERAVAL PEOPLES CO OP BANK LTD</t>
  </si>
  <si>
    <t>STATE BANK OF INDIA</t>
  </si>
  <si>
    <t>FINGROWTH COOPERATIVE BANK LTD.</t>
  </si>
  <si>
    <t>EQUITAS SMALL FINANCE BANK LTD</t>
  </si>
  <si>
    <t>GUJARAT AMBUJA CO OP BANK LTD</t>
  </si>
  <si>
    <t>SARDARGUNJ MERCANTILE CO OPERATIVE BANK LTD</t>
  </si>
  <si>
    <t>NUTAN NAGARIK SAHAKARI BANK LIMITED</t>
  </si>
  <si>
    <t>THE BHAGYODAYA CO OPERATIVE BANK LTD.</t>
  </si>
  <si>
    <t>NEW INDIA CO OPERATIVE BANK LIMITED</t>
  </si>
  <si>
    <t>THE BHUJ COMMERCIAL CO OPERATIVE BANK LTD</t>
  </si>
  <si>
    <t>CITY UNION BANK LTD</t>
  </si>
  <si>
    <t>Shree Dharati Co operative Bank Ltd.</t>
  </si>
  <si>
    <t>CITIZENS CO OPERATIVE BANK LTD</t>
  </si>
  <si>
    <t>INDIAN BANK</t>
  </si>
  <si>
    <t>THE SARANGPUR CO OP BANK LTD</t>
  </si>
  <si>
    <t>AU SMALL FINANCE BANK LIMITED</t>
  </si>
  <si>
    <t>AMRELI JILLA MADHYASTHA SAHAKRI BANK LTD</t>
  </si>
  <si>
    <t>SHREE BOTAD MERCANTILE CO OP BANK LTD</t>
  </si>
  <si>
    <t>YES BANK LIMITED</t>
  </si>
  <si>
    <t>THE SURAT PEOPLE'S COOP BANK LTD</t>
  </si>
  <si>
    <t>THE BANASKANTHA DISTRICT CENTRAL CO OPERATIVE BANK LTD</t>
  </si>
  <si>
    <t>Associate Co Operative Bank Ltd</t>
  </si>
  <si>
    <t>SHREE KADI NAGARIK SAHAKARI BANK LTD.</t>
  </si>
  <si>
    <t>GHOGHAMBA VIBHAG NAGRIK SAHAKARI BANK LTD</t>
  </si>
  <si>
    <t>UNJHA NAGARIK SAHAKARI BANK LTD.</t>
  </si>
  <si>
    <t>THE BHUJ MERCANTILE COOPERATIVE BANK LIMITED</t>
  </si>
  <si>
    <t>indian overseas bank</t>
  </si>
  <si>
    <t>SHRI RAJKOT DISTRICT COOPERATIVE BANK LTD</t>
  </si>
  <si>
    <t>THE SEVALIA URBAN CO OPERATIVE BANK LTD</t>
  </si>
  <si>
    <t>THE KARNAVATI CO OP BANK LTD</t>
  </si>
  <si>
    <t>BALASINOR NAGARIK SAHAKARI BANK LTD</t>
  </si>
  <si>
    <t>Kotak Mahindra Bank</t>
  </si>
  <si>
    <t>PRIME CO OP BANK LTD</t>
  </si>
  <si>
    <t>THE UTTARSANDA PEOPLES CO OPERATIVE BANK LTD</t>
  </si>
  <si>
    <t>The Jamnagar Mahila Sahakari Bank Ltd.</t>
  </si>
  <si>
    <t>AKHAND ANAND CO OPERATIVE BANK LTD</t>
  </si>
  <si>
    <t>PADRA NAGAR NAGRIK SAHAKARI BANK LTD</t>
  </si>
  <si>
    <t>THE GOZARIA NAGRIK SAHAKARI BANK LTD</t>
  </si>
  <si>
    <t>Bandhan Bank Limited</t>
  </si>
  <si>
    <t>Textile Traders Cooperative Bank Ltd</t>
  </si>
  <si>
    <t xml:space="preserve">Shree Warana Sahakari Bank Ltd Warananagar </t>
  </si>
  <si>
    <t>BANK OF BARODA</t>
  </si>
  <si>
    <t>THE BARODA CENTRAL CO OPERATIVE BANK LTD</t>
  </si>
  <si>
    <t>THE ODE URBAN CO OPERATIVE BANK LIMITED</t>
  </si>
  <si>
    <t>SHREE PARSWANATH CO.OPERATIVE BANK LTD.</t>
  </si>
  <si>
    <t>The Vijay Co operative Bank Ltd</t>
  </si>
  <si>
    <t>THE MODASA NAGARIK SAHAKARI BANK LTD</t>
  </si>
  <si>
    <t>BARODA GUJARAT GRAMIN BANK</t>
  </si>
  <si>
    <t>The Nasik Merchants co op Bank Ltd.Nashik</t>
  </si>
  <si>
    <t>THE GODHRA CITY CO OP BANK LTD</t>
  </si>
  <si>
    <t>Union Bank Of India</t>
  </si>
  <si>
    <t>SHRI BAGASARA NAGRIK SAHAKARI BANK LTD.</t>
  </si>
  <si>
    <t>MARKETYARD COMMERCIAL CO OP BANK LTD</t>
  </si>
  <si>
    <t>THE NARODA NAGRIK CO OPERATIVE BANK LIMITED</t>
  </si>
  <si>
    <t>THE LIMBASI URBAN CO.OP.BANK LTD</t>
  </si>
  <si>
    <t>AMRELI NAGARIK SAHAKARI BANK LTD.</t>
  </si>
  <si>
    <t>THE ANNASAHEB SAVANT CO OPERATIVE URBAN BANK MAHAD LIMITED</t>
  </si>
  <si>
    <t>THE NAWANAGAR COOPERATIVE BANK LTD</t>
  </si>
  <si>
    <t>SURATNATIONALCOOP BANK LTD</t>
  </si>
  <si>
    <t>The Kodinar Taluka Cooperative Banking Union Ltd</t>
  </si>
  <si>
    <t>SARVODAYA COMMERCIAL CO OPERATIVE BANK LTD MEHSANA</t>
  </si>
  <si>
    <t>THE GANDEVI PEOPLES CO OP BANK LTD</t>
  </si>
  <si>
    <t>SHREE VARDHAMAN SAHAKARI BANK LTD</t>
  </si>
  <si>
    <t>THE SANKHEDA NAGARIK SAHAKARI BANK LTD</t>
  </si>
  <si>
    <t>THE JHALOD URBAN CO OP BANK LIMITED</t>
  </si>
  <si>
    <t>THE JUNAGADH JILLA SAHAKARI BANK LIMITED</t>
  </si>
  <si>
    <t>THE KAIRA DISTRICT CENTRAL CO OP BANK LTD</t>
  </si>
  <si>
    <t>THE MEGHRAJ NAGARIK SAHAKARI BANK LTD</t>
  </si>
  <si>
    <t>HIMATNAGAR NAGRIK SAHAKARI BANK LTD</t>
  </si>
  <si>
    <t>THE SARVODAYA SAHAKARI BANK LTD MODASA</t>
  </si>
  <si>
    <t>THE BAVLA NAGRIK SAHAKARI BANK LTD</t>
  </si>
  <si>
    <t>IDFC FIRST BANK LIMITED</t>
  </si>
  <si>
    <t>DHANERA MERCANTILE CO OP BANK LTD</t>
  </si>
  <si>
    <t>THE SABARKANTHA DISTRCT CENTRAL CO OP BANK LTD</t>
  </si>
  <si>
    <t>THE BHARUCH DISTRICT CENTRAL CO OPERATIVE BANK LTD</t>
  </si>
  <si>
    <t>Sundarlal Sawji Urban Coop Bank Ltd. Jintur</t>
  </si>
  <si>
    <t>THE TALOD NAGRIK SAHKARI BANK LTD.</t>
  </si>
  <si>
    <t>SHRI CHHANI NAGRIK SAHKARI BANK LTD</t>
  </si>
  <si>
    <t>M S CO OPERATIVE BANK LIMITED</t>
  </si>
  <si>
    <t>THE SURENDRANAGAR DISTRICT COOPERATIVE BANK LTD</t>
  </si>
  <si>
    <t>The Valsad District Central Co Operative Bank Ltd</t>
  </si>
  <si>
    <t>The Panchmahal District Cooperative Bank Ltd.</t>
  </si>
  <si>
    <t>PORBANDAR COMMERCIAL COOPERATIVE BANK LTD</t>
  </si>
  <si>
    <t>The Business CoOp Bank Ltd</t>
  </si>
  <si>
    <t>BOMBAY MERCANTILE CO OP BANK LTD</t>
  </si>
  <si>
    <t>SMALL INDUSTRIES DEVELOPMENT BANK OF INDIA</t>
  </si>
  <si>
    <t>THE BHABHAR VIBHAG NAGRIK SAHAKARI BANK LTD.</t>
  </si>
  <si>
    <t>The Mehsana Nagrik Sahakari Bank Ltd</t>
  </si>
  <si>
    <t>PEOPLES CO OP BANK LTD DHOLKA</t>
  </si>
  <si>
    <t>THE SOUTH INDIAN BANK LIMITED</t>
  </si>
  <si>
    <t>Uma Co Operative Bank Ltd</t>
  </si>
  <si>
    <t>UCO BANK</t>
  </si>
  <si>
    <t>THE GANDHIDHAM MERCANTILE CO OPERATIVE BANK LTD</t>
  </si>
  <si>
    <t>THE UNAVA NAGRIK SAHAKARI BANK LTD</t>
  </si>
  <si>
    <t>Suryoday Small Finance Bank Ltd</t>
  </si>
  <si>
    <t>VASAI VIKAS SAHAKARI BANK LTD</t>
  </si>
  <si>
    <t>The Lunawada Nagrik Sahakari Bank Ltd</t>
  </si>
  <si>
    <t>The Karnataka Bank Limited</t>
  </si>
  <si>
    <t>THE BARODA CITY CO OPERATIVE BANK LTD</t>
  </si>
  <si>
    <t>THE KUTCH MERCANTILE CO OP BANK LTD</t>
  </si>
  <si>
    <t>Tamilnad Mercantile Bank Ltd</t>
  </si>
  <si>
    <t>THE BANASKANTHA MERCANTILE CO OPERATIVE BANK LTD</t>
  </si>
  <si>
    <t>THE FEDERAL BANK LTD</t>
  </si>
  <si>
    <t>PROGRESSIVE MERCANTILE CO.OP BANK LTD</t>
  </si>
  <si>
    <t>IDBI Bank Limited</t>
  </si>
  <si>
    <t>UTKARSH SMALL FINANCE BANK LIMITED</t>
  </si>
  <si>
    <t>Payment Bank</t>
  </si>
  <si>
    <t>VEJALPUR NAGRIK SAHAKARI BANK LTD</t>
  </si>
  <si>
    <t>DCB BANK LIMITED</t>
  </si>
  <si>
    <t>THE COMMERCIAL CO OPERATIVE BANK LTD</t>
  </si>
  <si>
    <t>SHRI MAHILA SEWA SAHAKARI BANK LTD.</t>
  </si>
  <si>
    <t>THE ADINATH COOPERATIVE BANK LTD</t>
  </si>
  <si>
    <t>CANARA BANK</t>
  </si>
  <si>
    <t>THE SARDARGUNJ MERCANTILE CO OP. BANK LTD</t>
  </si>
  <si>
    <t>THE KODINAR NAGRIK SAHKARI BANK LTD.</t>
  </si>
  <si>
    <t>Tarapur Co.Op.Urban Bank Ltd</t>
  </si>
  <si>
    <t>Mahila co op Nagrik Bank ltd.</t>
  </si>
  <si>
    <t>THE CO OP BANK OF MEHSANA LTD</t>
  </si>
  <si>
    <t>GONDAL NAGRIK SAHAKARI BANK LIMITED</t>
  </si>
  <si>
    <t>ABHYUDAYA CO-OPERATIVE BANK LTD.</t>
  </si>
  <si>
    <t>THE MEHSANA JILLA PANCHAYAT KARMACHARI CO OPERATIVE BANK LTD MEHSANA</t>
  </si>
  <si>
    <t>THE SURAT MERCANTILE CO OP BANK LTD</t>
  </si>
  <si>
    <t>BANK OF INDIA</t>
  </si>
  <si>
    <t>SIHOR NAGARIK SAHAKARI BANK LTD.</t>
  </si>
  <si>
    <t>THE NANDURBAR MERCHANTS CO OP BANK LTD</t>
  </si>
  <si>
    <t>THE BECHARAJI NAGARIK SAHAKARI BANK LTD</t>
  </si>
  <si>
    <t>THE GREATER BOMBAY COOPERATIVE BANK LTD</t>
  </si>
  <si>
    <t>The Mandal Nagrik Sahakari Bank Ltd</t>
  </si>
  <si>
    <t>THE IDAR NAGRIK SAHAKARI BANK LTD</t>
  </si>
  <si>
    <t>THE KACHCHH DISTRICT CENTRAL CO OPERATIVE BANK LTD</t>
  </si>
  <si>
    <t>THE SURAT DISTRICT CO OPERATIVE BANK LTD</t>
  </si>
  <si>
    <t>Jio Payments Bank Limited</t>
  </si>
  <si>
    <t>PATAN NAGARIK SAHAKARI BANK LTD</t>
  </si>
  <si>
    <t>AIRTEL PAYMENTS BANK LIMITED</t>
  </si>
  <si>
    <t>SINDHUDURG DISTRICT CENTRAL CO-OP BANK LTD,.SINDHUDURG</t>
  </si>
  <si>
    <t>THE KUKARWADA NAGARIK SAHAKARI BANK LTD</t>
  </si>
  <si>
    <t>TAMIL NADU GRAMA BANK</t>
  </si>
  <si>
    <t>THE VERAVAL MERCANTILE CO OPERATIVE BANK LTD</t>
  </si>
  <si>
    <t>UJJIVAN SMALL FINANCE BANK LTD</t>
  </si>
  <si>
    <t>ESAF SMALL FINANCE BANK LMITED</t>
  </si>
  <si>
    <t>Maharashtra Gramin Bank</t>
  </si>
  <si>
    <t>THE NADIAD PEOPLES CO OPERATIVE BANK LTD</t>
  </si>
  <si>
    <t>CSB BANK LTD.</t>
  </si>
  <si>
    <t>KERALA GRAMIN BANK</t>
  </si>
  <si>
    <t>Jalore Nagrik Sahakari Bank Ltd</t>
  </si>
  <si>
    <t>THE COOPERATIVE BANK OF RAJKOT LIMITED</t>
  </si>
  <si>
    <t>THE GODHRA URBAN CO OP BANKJ LTD</t>
  </si>
  <si>
    <t>CENTRAL BANK OF INDIA</t>
  </si>
  <si>
    <t>The Navnirman Co.Op.Bank Ltd</t>
  </si>
  <si>
    <t>THE VALLABH VIDYANAGAR COMMERCIAL CO OPERATIVE BANK LTD</t>
  </si>
  <si>
    <t>SARVA HARYANA GRAMIN BANK</t>
  </si>
  <si>
    <t>Bharat Co operative Bank Mumbai Ltd</t>
  </si>
  <si>
    <t>DOMBIVLI NAGARI SAHAKARI BANK LTD</t>
  </si>
  <si>
    <t>NSDL Payments Bank Limited</t>
  </si>
  <si>
    <t>THE YEOTMAL URBAN COOPERATIVE BANK LTD., YEOTMAL</t>
  </si>
  <si>
    <t>THE KANGRA CENTRAL COOPERATIVE BANK LTD</t>
  </si>
  <si>
    <t>KRISHNA SAHAKARI BANK LTD RETHARE BK</t>
  </si>
  <si>
    <t>SARDAR BHILADWALA PARDI PEOPLES COOPERATIVE BANK LTD</t>
  </si>
  <si>
    <t>THE MANDVI NAGRIK SAHAKARI BANK LTD.</t>
  </si>
  <si>
    <t>Fino Payments Bank Limited</t>
  </si>
  <si>
    <t>THE GANDHIDHAM CO OPERATIVE BANK LTD.</t>
  </si>
  <si>
    <t>THE MANDVI MERCANTILE CO OP BANK LTD</t>
  </si>
  <si>
    <t>KANKARIA MANINAGAR NAGARIK SAHKARI BANK LTD</t>
  </si>
  <si>
    <t>THE PRAGATI CO OPERATIVE BANK LTD</t>
  </si>
  <si>
    <t>THE DHARMAJ PEOPLES COOPRATIVE BANK LIMITED</t>
  </si>
  <si>
    <t>THE KALOL URBAN CO OP BANK LTD</t>
  </si>
  <si>
    <t>THE SHAHADA PEOPLES CO OP BANK LTD SHAHADA</t>
  </si>
  <si>
    <t>Apna Sahakari Bank Ltd.</t>
  </si>
  <si>
    <t>THE KALYAN JANATA SAHAKARI BANK LTD</t>
  </si>
  <si>
    <t>THE SARASWAT COOPERATIVE BANK LTD</t>
  </si>
  <si>
    <t>PRAGATI SAHAKARI BANK LTD</t>
  </si>
  <si>
    <t>THE MEHSANA DISTRICT CENTRAL CO OPERATIVE BANK LTD</t>
  </si>
  <si>
    <t>The Panchsheel Mercantile Co. Op. Bank Ltd</t>
  </si>
  <si>
    <t>SULAIMANI CO OPREATIVE BANK LTD</t>
  </si>
  <si>
    <t>BANK OF MAHARASHTRA</t>
  </si>
  <si>
    <t>SAURASHTRA GRAMIN BANK</t>
  </si>
  <si>
    <t>SHRI VINAYAK SAHAKARI BANK LTD</t>
  </si>
  <si>
    <t>Jana Small Finance Bank Limited</t>
  </si>
  <si>
    <t>Nasik District Central Co-Operative Bank Ltd. Nasik</t>
  </si>
  <si>
    <t>Sarvodaya Nagrik Sahakari Bank Ltd.</t>
  </si>
  <si>
    <t>THANE BHARAT SAHAKARI BANK LTD</t>
  </si>
  <si>
    <t>NIDHI CO OP BANK LTD</t>
  </si>
  <si>
    <t>The Bapunagar Mahila Co op Bank Ltd</t>
  </si>
  <si>
    <t>THE LIMDI URBAN CO OP BANK LIMITED</t>
  </si>
  <si>
    <t>The Wai Urban Co-op Bank Ltd. Wai</t>
  </si>
  <si>
    <t>MAKARPURA INDUSTRIAL ESTATE COOP BANK LTD</t>
  </si>
  <si>
    <t>NORTH EAST SMALL FINANCE BANK LIMITED</t>
  </si>
  <si>
    <t>INDIA POST PAYMENTS BANK LTD</t>
  </si>
  <si>
    <t>RAJASTHAN MARUDHARA GRAMIN BANK</t>
  </si>
  <si>
    <t>RAJPIPLA NAGARIK SAHAKARI BANK LTD</t>
  </si>
  <si>
    <t>The South Canara District Central Co Operative Bank Ltd</t>
  </si>
  <si>
    <t>EXCELLENT CO-OPERATIVE BANK LTD. MUMBAI</t>
  </si>
  <si>
    <t>The Bardoli Nagrik Sahakari Bank Ltd</t>
  </si>
  <si>
    <t>THE RANDER PEOPLES COOPERATIVE BANK LTD</t>
  </si>
  <si>
    <t>PARSHWANATH CO-OP BANK LTD</t>
  </si>
  <si>
    <t>Bharati Sahakari Bank Ltd Pune</t>
  </si>
  <si>
    <t>The Pachora Peoples Co Op Bank Ltd Pachora</t>
  </si>
  <si>
    <t>SHIHORI NAGARIK SAHAKARI BANK LTD</t>
  </si>
  <si>
    <t>The Thane District Central co-operative Bank Ltd., Thane</t>
  </si>
  <si>
    <t>THE HINDUSTHAN COOPERATIVE BANK LIMITED</t>
  </si>
  <si>
    <t>Unity Small Finance Bank Limited</t>
  </si>
  <si>
    <t>PRATHAMA UP GRAMIN BANK</t>
  </si>
  <si>
    <t>THE JANATHA CO OPERATIVE BANK LTD</t>
  </si>
  <si>
    <t>vidya sahakari bank ltd</t>
  </si>
  <si>
    <t>THE JAMNAGAR DISTRICT COOP BANK LTD</t>
  </si>
  <si>
    <t>THE SANTRAMPUR URBAN CO OP BANK LIMITED</t>
  </si>
  <si>
    <t>THE RAJULA NAGARIK SAHAKARI BANK LTD</t>
  </si>
  <si>
    <t>BARODA U.P. BANK</t>
  </si>
  <si>
    <t>The Burdwan Central Cooperative Bank Ltd.</t>
  </si>
  <si>
    <t>THE KALOL NAGARIK SAHAKARI BANK LTD.</t>
  </si>
  <si>
    <t>THE CHHAPI NAGRIK SAHAKARI BANK LTD</t>
  </si>
  <si>
    <t>VADNAGAR NAGARIK SAHAKARI BANK LTD</t>
  </si>
  <si>
    <t>THE VIRAMGAM MERCANTILE CO-OPERATIVE BANK LTD.</t>
  </si>
  <si>
    <t>THE DHRANGADHRA PEOPLES CO-OPERATIVE BANK LIMITED</t>
  </si>
  <si>
    <t>THE PATDI NAGARIK SAHAKARI BANK LTD</t>
  </si>
  <si>
    <t>THE CHANASMA NAGRIK SAHAKARI BANK LTD</t>
  </si>
  <si>
    <t>NAVSARJAN INDUSTRIAL COOPBANK LTD</t>
  </si>
  <si>
    <t>MANINAGAR CO OP BANK LIMITED</t>
  </si>
  <si>
    <t>SHREE MORBI NAGARIK SAHAKARI BANK LTD.</t>
  </si>
  <si>
    <t>THE MEHMDABAD URBAN PEOPLES CO-OP BANK LTD.</t>
  </si>
  <si>
    <t>THE JAMBUSAR PEOPLES CO.OP BANK LTD</t>
  </si>
  <si>
    <t>S no.</t>
  </si>
  <si>
    <t>Upload
(A)</t>
  </si>
  <si>
    <t>Download
(B)</t>
  </si>
  <si>
    <t>(A+B)</t>
  </si>
  <si>
    <t>B as % of (A+B)(Use of CKYCRR for customer onboarding)</t>
  </si>
  <si>
    <t>Total</t>
  </si>
  <si>
    <t>PVT</t>
  </si>
  <si>
    <t>Other State</t>
  </si>
  <si>
    <t>SFB</t>
  </si>
  <si>
    <t>Other FI</t>
  </si>
  <si>
    <t>PSU</t>
  </si>
  <si>
    <t>RRB</t>
  </si>
  <si>
    <t>GSCB</t>
  </si>
  <si>
    <t>DCCB</t>
  </si>
  <si>
    <t>Type</t>
  </si>
  <si>
    <t>Other Financial Institutes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</si>
  <si>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</si>
  <si>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</si>
  <si>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</si>
  <si>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</si>
  <si>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</si>
  <si>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</si>
  <si>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UTKARSH SMALL FIN. BANK</t>
  </si>
  <si>
    <t>SHIVALIK SMALL FIN. BANK</t>
  </si>
  <si>
    <t>UNITY SMALL FIN. BANK</t>
  </si>
  <si>
    <t>BARODA GRAMIN BANK</t>
  </si>
  <si>
    <t>AXIS BANK</t>
  </si>
  <si>
    <t>CSB BANK LIMITED</t>
  </si>
  <si>
    <t>CITY UNION BANK</t>
  </si>
  <si>
    <t>DCB BANK</t>
  </si>
  <si>
    <t>DHANLAXMI BANK</t>
  </si>
  <si>
    <t>FEDERAL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</si>
  <si>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</si>
  <si>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</si>
  <si>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</si>
  <si>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</si>
  <si>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</si>
  <si>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</si>
  <si>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</si>
  <si>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</si>
  <si>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</si>
  <si>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</si>
  <si>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</si>
  <si>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</si>
  <si>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</si>
  <si>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</si>
  <si>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INDIAN OVERSEAS BANK</t>
  </si>
  <si>
    <t>UNION BANK OF INDIA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</si>
  <si>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</si>
  <si>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</si>
  <si>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</si>
  <si>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</si>
  <si>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</si>
  <si>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</si>
  <si>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No.</t>
  </si>
  <si>
    <t xml:space="preserve">Bank </t>
  </si>
  <si>
    <t>Total Records Upload (A)</t>
  </si>
  <si>
    <t>Total Records  Download (B)</t>
  </si>
  <si>
    <t>Total Records  Update</t>
  </si>
  <si>
    <r>
      <t xml:space="preserve">NATIONALISED BANKS                                                                   </t>
    </r>
    <r>
      <rPr>
        <b/>
        <sz val="12"/>
        <rFont val="Arial"/>
        <family val="2"/>
      </rPr>
      <t xml:space="preserve">     </t>
    </r>
  </si>
  <si>
    <t>SUB TOTAL</t>
  </si>
  <si>
    <t>CO-OPERATIVE BANKS</t>
  </si>
  <si>
    <t>GSCARDB</t>
  </si>
  <si>
    <t>REGIONAL RURAL BANKS</t>
  </si>
  <si>
    <t>PRIVATE  BANKS</t>
  </si>
  <si>
    <t>SMALL FINANCE BANK</t>
  </si>
  <si>
    <t>PAYMENT BANK</t>
  </si>
  <si>
    <t>GRAND TOTAL</t>
  </si>
  <si>
    <t xml:space="preserve"> % Use of CKYCRR for customer onboarding</t>
  </si>
  <si>
    <t>Source: CERSAI</t>
  </si>
  <si>
    <t>THE HASTI CO OP BANK LTD</t>
  </si>
  <si>
    <t>BASSEIN CATHOLIC COOPERATIVE BANK LIMITED</t>
  </si>
  <si>
    <t>THE FINANCIAL COOPERATIVE BANK LTD</t>
  </si>
  <si>
    <t>THE CHARADA NAGARIK SAHAKARI BANK LTD</t>
  </si>
  <si>
    <t>APANI SAHAKARI BANK LTD</t>
  </si>
  <si>
    <t>THE UNA PEOPLES CO OP BANK LTD</t>
  </si>
  <si>
    <t>THE CHANASMA COMMERCIAL CO OPERATIVE BANK LTD</t>
  </si>
  <si>
    <t>The Dhule and Nandurbar District Central Co-operative Bank Ltd.,</t>
  </si>
  <si>
    <t>THE LUNAWADA PEOPLES CO OPERATIVE BANK LTD</t>
  </si>
  <si>
    <t>THE POSTAL AND RMS EMPLOYEES COOP BANK LTD</t>
  </si>
  <si>
    <t>THE KHAMGAON URBAN CO OP BANK LTD KHAMGAON</t>
  </si>
  <si>
    <t>RAJARAMBAPU SAHAKARI BANK LTD PETH</t>
  </si>
  <si>
    <t>GUJARAT MERCANTILE CO OP BANK LTD</t>
  </si>
  <si>
    <t>The United Cooperative Bank Ltd</t>
  </si>
  <si>
    <t>THE KAPADWANJ PEOPLES CO OP BANK LTD</t>
  </si>
  <si>
    <t>CITIZEN COOPERATIVE BANK LTD. NOIDA</t>
  </si>
  <si>
    <t>THE AKOLA URBAN COOPERATIVE BANK LTD.</t>
  </si>
  <si>
    <t>SHRI MAHAVIR URBAN CO-OP. BANK LTD. SOLAPUR.</t>
  </si>
  <si>
    <t>The Bhadran people's Co.Op Bank Ltd</t>
  </si>
  <si>
    <t>THE DADASAHEB RAMRAO PATIL COOP BANK LTD SAKRI</t>
  </si>
  <si>
    <t>THE NAWANSHAHR CENTRAL COOPERATIVE BANK LTD</t>
  </si>
  <si>
    <t>THE MOGAVEERA COOPERATIVE BANK LIMITED</t>
  </si>
  <si>
    <t>TUMKUR VEERASHAIVA CO OP BANK LTD</t>
  </si>
  <si>
    <t>THE DISTRICT COOPERATIVE CENTRAL BANK LTD KHAMMAM</t>
  </si>
  <si>
    <t>THE AMOD NAGRIC CO OP BANK LTD</t>
  </si>
  <si>
    <t>KARNATAKA VIKAS GRAMEENA BANK</t>
  </si>
  <si>
    <t>dakshin bihar gramin bank</t>
  </si>
  <si>
    <t>BHAVNAGAR DISTRICT CO. OPERATIVE BANK LTD.</t>
  </si>
  <si>
    <t>THE KHEDA PEOPLES CO OPERATIVE BANK LIMITED</t>
  </si>
  <si>
    <t>THE MAHUDHA NAGRIK SAHAKARI BANK LIMITED</t>
  </si>
  <si>
    <t>THE KHAMBHAT NAGRIK SAHAKARI BANK LTD</t>
  </si>
  <si>
    <t>COMMERCIAL CO OP BANK LTD</t>
  </si>
  <si>
    <t>THE KOSAMBA MERCANTILE CO OP BANK LTD</t>
  </si>
  <si>
    <t>Shree Savli Nagrik Sahakari Bank Limited</t>
  </si>
  <si>
    <t>SHREE CO OPERATIVE BANK LTD</t>
  </si>
  <si>
    <t>PORBANDAR VIBHAGIYA NAGRIK SAHKARI BANK LIMITED</t>
  </si>
  <si>
    <t>THE VANI MERCHANTS CO OP BANK LTD</t>
  </si>
  <si>
    <t>THE CHOPDA PEOPLES CO.OP. BANK LTD</t>
  </si>
  <si>
    <t>SHRI BARIA NAGARIK SAHAKARI BANK LTD</t>
  </si>
  <si>
    <t>MODEL COOPERATIVE BANK LTD</t>
  </si>
  <si>
    <t>ARVIND SAHAKARI BANK LTD</t>
  </si>
  <si>
    <t>THE AMBIKA MAHILA SAHAKARI BANK LTD</t>
  </si>
  <si>
    <t>SHRI RUKMINI SAHAKARI BANK LTD</t>
  </si>
  <si>
    <t>THE CITIZEN COOPERATIVE BANK LTD.</t>
  </si>
  <si>
    <t>PRERANA CO OP BANK LTD</t>
  </si>
  <si>
    <t>PRIYADARSHINI URBAN COOPERATIVE BANK LTD</t>
  </si>
  <si>
    <t>SHREEJI BHATIA CO-OPERATIVE BANK LTD.</t>
  </si>
  <si>
    <t>The Janata Cooperative Bank Ltd.</t>
  </si>
  <si>
    <t>VARDHAMAN MAHILA CO OPERATIVE URBAN BANK LTD</t>
  </si>
  <si>
    <t>SHRI ARIHANT CO-OP BANK LTD</t>
  </si>
  <si>
    <t>VIMA KAMGAR COOPERATIVE BANK LTD</t>
  </si>
  <si>
    <t>Teachers Co Operative Bank Ltd</t>
  </si>
  <si>
    <t>A.394 VIRUDHUNAGAR CO-OPERATIVE URBAN BANK LTD</t>
  </si>
  <si>
    <t>URBAN COOPERATIVE BANK LTD BAREILLY</t>
  </si>
  <si>
    <t>THE URBAN CO OP BANK LTD DHARANGAON</t>
  </si>
  <si>
    <t>JALGAON JANATA SAHAKARI BANK LTD JALGAON</t>
  </si>
  <si>
    <t>JILA SAHAKARI KENDRIYA BANK MARYADIT, MANDSAUR</t>
  </si>
  <si>
    <t>DAHANU ROAD JANATA CO OP BANK LTD</t>
  </si>
  <si>
    <t>THE AMRAVATI DISTRICT CENTRAL CO-OP. BANK LTD.</t>
  </si>
  <si>
    <t>THE CHEMBUR NAGARIK SAHAKARI BANK LTD.</t>
  </si>
  <si>
    <t>Almora Zila Sahkari Bank Ltd Almora</t>
  </si>
  <si>
    <t>THE MALAD SAHAKARI BANK LIMITED</t>
  </si>
  <si>
    <t>The Guntur Co.Operative Urban Bank Ltd</t>
  </si>
  <si>
    <t>THE SALEM DISTRICT CENTRAL COOPERATIVE BANK LTD</t>
  </si>
  <si>
    <t>Shri Shiveshwar Nagri Sahakari Bank Limited Basmathnagar</t>
  </si>
  <si>
    <t>THE TIRUCHIRAPALLI DISTRICT CENTRAL COOPERATIVE BANK LTD</t>
  </si>
  <si>
    <t>THE VISHWESHWAR SAHAKARI BANK LTD PUNE MULTISTATE</t>
  </si>
  <si>
    <t>VAISHYA SAHAKARI BANK LTD MUMBAI</t>
  </si>
  <si>
    <t>THE AKOLA JANATA COMMERCIAL CO OP BANK LTD AKOLA</t>
  </si>
  <si>
    <t>THE MAHARASHTRA STATE CO OP BANK LTD</t>
  </si>
  <si>
    <t>SHRI SWAMI SAMARTH SAHAKARI BANK LTD NIGHOJ</t>
  </si>
  <si>
    <t>AGROHA COOPERATIVE URBAN BANK LIMITED</t>
  </si>
  <si>
    <t>PRAVARA SAHAKARI BANK LTD LONI</t>
  </si>
  <si>
    <t>Mahatma Fule Urban Co Operative Bank Ltd</t>
  </si>
  <si>
    <t>THE SINOR NAGRIK SAHKARI BANK LTD</t>
  </si>
  <si>
    <t>SHREE MAHESH CO OP BANK LTD NASHIK</t>
  </si>
  <si>
    <t>JANASEVA SAHAKARI BANK LTD PUNE</t>
  </si>
  <si>
    <t>THE VITA MERCHANTS CO OP BANK LTD VITA</t>
  </si>
  <si>
    <t>JHARNESHWAR NAGRIK SAHAKARI BANK MARYADIT BHOPAL</t>
  </si>
  <si>
    <t>THE VAISH COOPERATIVE NEW BANK LTD.</t>
  </si>
  <si>
    <t>THE HUBLI URBAN CO OPERATIVE BANK LIMITED</t>
  </si>
  <si>
    <t>NAGRIK SAHAKARI BANK MARYADHIT VIDISHA</t>
  </si>
  <si>
    <t>Sharad Sahakari Bank Ltd Manchar</t>
  </si>
  <si>
    <t>KODUNGALLUR TOWN CO OPERATIVE BANK LIMITED</t>
  </si>
  <si>
    <t>SREE SUBRAMANYESWARA CO OPERATIVE BANK LIMITED</t>
  </si>
  <si>
    <t>THE AGRASEN NAGARI SAHAKARI BANK LTD AKOLA</t>
  </si>
  <si>
    <t>JUGALKISHOR TAPDIYA SHREE MAHESH URBAN COOP BANK AURANGABAD LTD.</t>
  </si>
  <si>
    <t>The Quilon Cooperative Urban Bank Ltd No 960</t>
  </si>
  <si>
    <t>Jila Sahakari Kendriya Bank Maryadit, Vidisha</t>
  </si>
  <si>
    <t>The Eluri Cooperative Urban Bank Ltd.</t>
  </si>
  <si>
    <t>SANMITRA MAHILA NAGARI SAHAKARI BANK MARYADIT CHANDRAPUR</t>
  </si>
  <si>
    <t>LONAVALA SAHAKARI BANK LTD</t>
  </si>
  <si>
    <t>The Balasore Co-operative Urban Bank Ltd.</t>
  </si>
  <si>
    <t>SHIMOGA DISTRICT CO OPERATIVE CENTRAL BANK LIMITED</t>
  </si>
  <si>
    <t>THE TASGAON URBAN CO OP BANK LTD TASGAON</t>
  </si>
  <si>
    <t>THE WASHIM URBAN COOPERATIVE BANK LTD WASHIM</t>
  </si>
  <si>
    <t>THE SAHYADRI SAHAKARI BANK LTD MUMBAI</t>
  </si>
  <si>
    <t>CHAITANYA MAHILA SAHAKARI BANK NIYAMIT VIJAYAPUR</t>
  </si>
  <si>
    <t>THE MAHARAJA COOPERATIVE URBAN BANK LIMITED</t>
  </si>
  <si>
    <t>THE NEMMARA CO-OPERATIVE URBAN BANK LTD</t>
  </si>
  <si>
    <t>NAZARETH URBAN COOPERATIVE BANK LTD</t>
  </si>
  <si>
    <t>SRI BASAVESHWAR CO OPERATIVE BANK LIMITED BASAVAN BAGEWADI</t>
  </si>
  <si>
    <t>POLLACHI CO-OPERATIVE URBAN BANK LTD</t>
  </si>
  <si>
    <t>ANDHRA PRAGATHI GRAMEENA BANK</t>
  </si>
  <si>
    <t>ANDHRA PRADESH GRAMEENA VIKAS BANK</t>
  </si>
  <si>
    <t>ODISHA GRAMYA BANK</t>
  </si>
  <si>
    <t>PASCHIM BANGA GRAMIN BANK</t>
  </si>
  <si>
    <t>NAGALAND RURAL BANK</t>
  </si>
  <si>
    <t>PUDUVAI BHARATHIAR GRAMA BANK</t>
  </si>
  <si>
    <t>MADHYA PRADESH GRAMIN BANK</t>
  </si>
  <si>
    <t>THE AGRASEN COOPERATIVE URBAN BANK LTD</t>
  </si>
  <si>
    <t>PUSAD URBAN CO OPERATIVE BANK LTD PUSAD</t>
  </si>
  <si>
    <t>SHREE BHARAT CO OPERATIVE BANK LIMITED</t>
  </si>
  <si>
    <t>PIMPRI CHINCHWAD SAHAKARI BANK MARYADIT PIMPRI</t>
  </si>
  <si>
    <t>The Udaipur Urban Coopeartive Bank Ltd.</t>
  </si>
  <si>
    <t>GODAVARI URBAN CO OP BANK LIMITED</t>
  </si>
  <si>
    <t>GULSHAN MERCANTILE URBAN COOPERATIVE BANK LTD</t>
  </si>
  <si>
    <t>SAMATA SAHAKARI BANK LTD</t>
  </si>
  <si>
    <t>THE UDAIPUR MAHILA URBAN COOPERATIVE BANK LTD.</t>
  </si>
  <si>
    <t>KNS Bank The Kurla Nagrik Sahakari Bank Ltd</t>
  </si>
  <si>
    <t>LAKHIMPUR URBAN CO OPERATIVE BANK LIMITED</t>
  </si>
  <si>
    <t>ABHINANDAN URBAN CO OP BANK LTD</t>
  </si>
  <si>
    <t>Mangal CoOperative Bank Ltd.</t>
  </si>
  <si>
    <t>Shree Panchganga Nagari Sahkari Bank Ltd</t>
  </si>
  <si>
    <t>THE MANSA NAGARIK SAHAKARI BANK</t>
  </si>
  <si>
    <t xml:space="preserve"> SATARA SAHAKARI BANK LTD</t>
  </si>
  <si>
    <t>Shree Talaja Nagrik Sahakari Bank Ltd</t>
  </si>
  <si>
    <t>SHRI CHHATRAPATI RAJARSHI SHAHU URBAN COOP BANK LTD BEED</t>
  </si>
  <si>
    <t>VEPAR UDHYOG VIKAS SAHAKARI BANK LTD</t>
  </si>
  <si>
    <t>THE PANIPAT URBAN CO OP BANK LTD.</t>
  </si>
  <si>
    <t>The Ajara Urban Co.Op Bank Ltd</t>
  </si>
  <si>
    <t>The West Bengal State Co operative Bank Limited</t>
  </si>
  <si>
    <t>MAHESH SAHAKARI BANK LTD PUNE</t>
  </si>
  <si>
    <t>Swatantrya Senani Late Shripal Alase Kaka Kurundwad Urban Co op Bank Ltd Kurundwad</t>
  </si>
  <si>
    <t>THE DUNGARPUR CENTRAL CO-OPERATIVE BANK LTD</t>
  </si>
  <si>
    <t>Adarniya P.D.Patilsaheb Sahakari Bank Ltd. Karad</t>
  </si>
  <si>
    <t>SANGOLA URBAN CO OPERATIVE BANK LTD</t>
  </si>
  <si>
    <t>THE RANUJ NAGRIK SAHAKARI BANK LTD.</t>
  </si>
  <si>
    <t>THE CHITNAVISPURA SAHAKARI BANK LTD</t>
  </si>
  <si>
    <t>THE JAMNAGAR PEOPLES CO OP BANK LTD</t>
  </si>
  <si>
    <t>THE KARNATAKA STATE COOPERATIVE APEX BANK LTD</t>
  </si>
  <si>
    <t>JANAKALYAN SAHAKARI BANK LTD.</t>
  </si>
  <si>
    <t>BALOTRA URBAN CO OPERATIVE BANK LTD</t>
  </si>
  <si>
    <t>THE AKOLA WASHIM DISTRICT CENTRAL CO-OPERATIVE BANK LTD AKOLA</t>
  </si>
  <si>
    <t>THE JANATA CO OP BANK LTD</t>
  </si>
  <si>
    <t>UTTRAKHAND COOPERATIVE BANK LTD</t>
  </si>
  <si>
    <t>The Vaidyanath Urban Co-op Bank Ltd.\, Parli V.</t>
  </si>
  <si>
    <t>THE VIJAPUR NAGARIK SAHAKARI BANK LTD</t>
  </si>
  <si>
    <t>THE DHARMAPURI DISTRICT CENTRAL COOPERATIVE BANK LTD</t>
  </si>
  <si>
    <t>Smriti Nagrik Sahkari Bank Mydt</t>
  </si>
  <si>
    <t>Koyana Sahakari Bank Ltd Karad</t>
  </si>
  <si>
    <t>SHRI BASAVESHWAR SAHAKARI BANK NIYAMITHA BAGALKOT</t>
  </si>
  <si>
    <t>The Muvattupuzha Urban Co operative Bank Ltd No.556</t>
  </si>
  <si>
    <t>NAVAPUR MERCANTILE CO-OPERATIVE BANK LTD</t>
  </si>
  <si>
    <t>PALI URBAN CO OPERATIVE BANK LTD</t>
  </si>
  <si>
    <t>THE LATUR URBAN CO OPERATIVE BANK LTD.\, LATUR</t>
  </si>
  <si>
    <t>The Davangere Harihar Urban Sahakara Bank Niyamitha</t>
  </si>
  <si>
    <t>THE COASTAL URBAN COOPERATIVE BANK LTD 3036</t>
  </si>
  <si>
    <t>Palus Sahakari Bank Ltd Palus</t>
  </si>
  <si>
    <t>jila sahakari kendriya bank maryadit\, dewas</t>
  </si>
  <si>
    <t>RAJADHANI CO-OP URBAN BANK LTD</t>
  </si>
  <si>
    <t>INDORE PARASPAR SAHAKARI BANK LIMITED</t>
  </si>
  <si>
    <t>THE TOWN CO OPERATIVE BANK LIMITED HOSKOTE</t>
  </si>
  <si>
    <t>THE RAYAT SEVAK CO-OPERATIVE BANK LTD; SATARA</t>
  </si>
  <si>
    <t>Kolhapur District Central Co-op Bank Ltd.\,Kolhapur</t>
  </si>
  <si>
    <t>LONAWALA SAHAKARI BANK MARYADIT</t>
  </si>
  <si>
    <t>The Thane District Central co-operative Bank Ltd.\, Thane</t>
  </si>
  <si>
    <t>The Barmer Central Co-Operative Bank Ltd.</t>
  </si>
  <si>
    <t>THE BANGALORE CITY CO OPERATIVE BANK LIMTED</t>
  </si>
  <si>
    <t>NEELKANTH COOPERATIVE BANK LTD</t>
  </si>
  <si>
    <t>SHRI BHAUSAHEB THORAT AMRUTVAHINI SAHAKARI BANK LTD</t>
  </si>
  <si>
    <t>OMPRAKASH DEORA PEOPLES CO-OPERATIVE BANK LTD HINGOLI</t>
  </si>
  <si>
    <t>THE REVDANDA CO OP URBAN BANK LTD REVDANDA</t>
  </si>
  <si>
    <t>SHALINI SAHAKARI BANK LTD</t>
  </si>
  <si>
    <t>Progressive Co-Operative Bank Ltd</t>
  </si>
  <si>
    <t>THE YAVATMAL DISTRICT CENTRAL COOPERATIVE BANK LTD</t>
  </si>
  <si>
    <t>SHRI LAXMIKRUPA URBAN CO-OP BANK LTD</t>
  </si>
  <si>
    <t>The Mettupalayam Co-Operative Urban Bank Ltd</t>
  </si>
  <si>
    <t>THE HANSOT NAGARIK SAHAKARI BANK LTD</t>
  </si>
  <si>
    <t>DAKSHINA KANNADA JILLA MAHILA CO-OPERATIVE BANK N MANGALORE</t>
  </si>
  <si>
    <t>SHREE DHANDHUKA JANTA SAHAKARI BANK LTD</t>
  </si>
  <si>
    <t>THE DAHOD URBAN COOP BANK LTD</t>
  </si>
  <si>
    <t>PAYTM PAYMENTS BANK LIMITED</t>
  </si>
  <si>
    <t>SLICE SMALL FINANCE BANK LIMITED</t>
  </si>
  <si>
    <t>UTKAL GRAMEEN BANK</t>
  </si>
  <si>
    <t>UTTARAKHAND GRAMIN BANK</t>
  </si>
  <si>
    <t>TELANGANA GRAMEENA BANK</t>
  </si>
  <si>
    <t>JHARKHAND RAJYA GRAMIN BANK</t>
  </si>
  <si>
    <t>SAPTAGIRI GRAMEENA BANK</t>
  </si>
  <si>
    <t>KARNATAKA GRAMIN BANK</t>
  </si>
  <si>
    <t>Payment</t>
  </si>
  <si>
    <t>BANKWISE SUMMARY ON CKYC RECORDS PROCESSES FROM 01.04.2025 TO 30.06.2025</t>
  </si>
  <si>
    <t>Annexure - T</t>
  </si>
  <si>
    <t>SBI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</si>
</sst>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color theme="1"/>
      <name val="Aptos Narrow"/>
      <scheme val="minor"/>
    </font>
    <font>
      <sz val="22"/>
      <name val="Arial Black"/>
      <family val="2"/>
    </font>
    <font>
      <b/>
      <sz val="17"/>
      <name val="Arial"/>
      <family val="2"/>
    </font>
    <font>
      <b/>
      <sz val="16"/>
      <name val="Arial"/>
      <family val="2"/>
    </font>
    <font>
      <b/>
      <sz val="12"/>
      <name val="Arial Black"/>
      <family val="2"/>
    </font>
    <font>
      <b/>
      <sz val="12"/>
      <name val="Arial"/>
      <family val="2"/>
    </font>
    <font>
      <b/>
      <sz val="16"/>
      <name val="Arial Black"/>
      <family val="2"/>
    </font>
    <font>
      <b/>
      <sz val="14"/>
      <name val="Arial"/>
      <family val="2"/>
    </font>
    <font>
      <b/>
      <sz val="13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1"/>
      <color theme="1"/>
      <name val="Aptos Narrow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2">
    <xf numFmtId="0" fontId="0" fillId="0" borderId="0" xfId="0"/>
    <xf numFmtId="0" fontId="16" fillId="0" borderId="10" xfId="0" applyFont="1" applyBorder="1"/>
    <xf numFmtId="0" fontId="16" fillId="0" borderId="10" xfId="0" applyFont="1" applyBorder="1" applyAlignment="1">
      <alignment wrapText="1"/>
    </xf>
    <xf numFmtId="0" fontId="0" fillId="0" borderId="10" xfId="0" applyBorder="1"/>
    <xf numFmtId="9" fontId="0" fillId="0" borderId="10" xfId="1" applyFont="1" applyBorder="1"/>
    <xf numFmtId="0" fontId="18" fillId="33" borderId="10" xfId="0" applyFont="1" applyFill="1" applyBorder="1"/>
    <xf numFmtId="9" fontId="18" fillId="33" borderId="10" xfId="1" applyFont="1" applyFill="1" applyBorder="1"/>
    <xf numFmtId="0" fontId="18" fillId="33" borderId="0" xfId="0" applyFont="1" applyFill="1"/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 wrapText="1"/>
    </xf>
    <xf numFmtId="2" fontId="21" fillId="0" borderId="13" xfId="0" applyNumberFormat="1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vertical="center"/>
    </xf>
    <xf numFmtId="0" fontId="0" fillId="0" borderId="17" xfId="0" applyBorder="1"/>
    <xf numFmtId="0" fontId="25" fillId="0" borderId="18" xfId="0" applyFont="1" applyBorder="1"/>
    <xf numFmtId="0" fontId="25" fillId="0" borderId="0" xfId="0" applyFont="1"/>
    <xf numFmtId="0" fontId="25" fillId="0" borderId="10" xfId="0" applyFont="1" applyBorder="1"/>
    <xf numFmtId="0" fontId="26" fillId="0" borderId="10" xfId="0" applyFont="1" applyBorder="1"/>
    <xf numFmtId="0" fontId="26" fillId="0" borderId="0" xfId="0" applyFont="1"/>
    <xf numFmtId="0" fontId="22" fillId="0" borderId="10" xfId="0" applyFont="1" applyBorder="1"/>
    <xf numFmtId="0" fontId="22" fillId="0" borderId="0" xfId="0" applyFont="1"/>
    <xf numFmtId="0" fontId="23" fillId="0" borderId="10" xfId="0" applyFont="1" applyBorder="1"/>
    <xf numFmtId="0" fontId="23" fillId="0" borderId="0" xfId="0" applyFont="1"/>
    <xf numFmtId="0" fontId="27" fillId="0" borderId="10" xfId="0" applyFont="1" applyBorder="1"/>
    <xf numFmtId="0" fontId="27" fillId="0" borderId="0" xfId="0" applyFont="1"/>
    <xf numFmtId="0" fontId="28" fillId="0" borderId="0" xfId="0" applyFont="1"/>
    <xf numFmtId="2" fontId="28" fillId="0" borderId="0" xfId="0" applyNumberFormat="1" applyFont="1"/>
    <xf numFmtId="10" fontId="25" fillId="0" borderId="18" xfId="1" applyNumberFormat="1" applyFont="1" applyBorder="1"/>
    <xf numFmtId="0" fontId="23" fillId="0" borderId="10" xfId="0" applyFont="1" applyBorder="1" applyAlignment="1">
      <alignment horizontal="center"/>
    </xf>
    <xf numFmtId="1" fontId="25" fillId="0" borderId="18" xfId="0" applyNumberFormat="1" applyFont="1" applyBorder="1"/>
    <xf numFmtId="0" fontId="20" fillId="0" borderId="10" xfId="0" applyFont="1" applyBorder="1"/>
    <xf numFmtId="1" fontId="20" fillId="0" borderId="18" xfId="0" applyNumberFormat="1" applyFont="1" applyBorder="1"/>
    <xf numFmtId="10" fontId="20" fillId="0" borderId="18" xfId="1" applyNumberFormat="1" applyFont="1" applyBorder="1"/>
    <xf numFmtId="10" fontId="0" fillId="0" borderId="10" xfId="1" applyNumberFormat="1" applyFont="1" applyBorder="1"/>
    <xf numFmtId="0" fontId="29" fillId="0" borderId="10" xfId="0" applyFont="1" applyBorder="1"/>
    <xf numFmtId="10" fontId="29" fillId="0" borderId="10" xfId="1" applyNumberFormat="1" applyFont="1" applyBorder="1"/>
    <xf numFmtId="0" fontId="29" fillId="0" borderId="0" xfId="0" applyFont="1"/>
    <xf numFmtId="0" fontId="25" fillId="0" borderId="10" xfId="0" applyFont="1" applyBorder="1" applyAlignment="1">
      <alignment horizontal="center"/>
    </xf>
    <xf numFmtId="0" fontId="25" fillId="0" borderId="18" xfId="0" applyFont="1" applyBorder="1" applyAlignment="1">
      <alignment horizontal="center"/>
    </xf>
    <xf numFmtId="0" fontId="0" fillId="0" borderId="0" xfId="0" applyAlignment="1">
      <alignment horizontal="center"/>
    </xf>
    <xf numFmtId="0" fontId="22" fillId="0" borderId="10" xfId="0" applyFont="1" applyBorder="1"/>
    <xf numFmtId="0" fontId="20" fillId="0" borderId="10" xfId="0" applyFont="1" applyBorder="1" applyAlignment="1">
      <alignment horizontal="center"/>
    </xf>
    <xf numFmtId="0" fontId="20" fillId="0" borderId="10" xfId="0" applyFont="1" applyBorder="1"/>
    <xf numFmtId="0" fontId="26" fillId="0" borderId="10" xfId="0" applyFont="1" applyBorder="1" applyAlignment="1">
      <alignment horizontal="center"/>
    </xf>
    <xf numFmtId="0" fontId="26" fillId="0" borderId="10" xfId="0" applyFont="1" applyBorder="1"/>
    <xf numFmtId="0" fontId="23" fillId="0" borderId="10" xfId="0" applyFont="1" applyBorder="1" applyAlignment="1">
      <alignment horizontal="center"/>
    </xf>
    <xf numFmtId="0" fontId="23" fillId="0" borderId="10" xfId="0" applyFont="1" applyBorder="1"/>
    <xf numFmtId="0" fontId="19" fillId="0" borderId="0" xfId="0" applyFont="1" applyAlignment="1">
      <alignment horizontal="center" vertical="center"/>
    </xf>
    <xf numFmtId="0" fontId="20" fillId="34" borderId="11" xfId="0" applyFont="1" applyFill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24" fillId="0" borderId="16" xfId="0" applyFont="1" applyBorder="1" applyAlignment="1">
      <alignment horizontal="right" vertic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5"/>
  <sheetViews>
    <sheetView topLeftCell="A352" workbookViewId="0">
      <selection activeCell="B2" sqref="B2:B374"/>
    </sheetView>
  </sheetViews>
  <sheetFormatPr defaultRowHeight="15" x14ac:dyDescent="0.25"/>
  <cols>
    <col min="1" max="1" width="5.42578125" bestFit="1" customWidth="1"/>
    <col min="2" max="2" width="73.5703125" bestFit="1" customWidth="1"/>
    <col min="3" max="3" width="19" bestFit="1" customWidth="1"/>
    <col min="4" max="4" width="8" bestFit="1" customWidth="1"/>
    <col min="5" max="5" width="8.85546875" bestFit="1" customWidth="1"/>
    <col min="6" max="7" width="8" bestFit="1" customWidth="1"/>
    <col min="8" max="8" width="20.28515625" customWidth="1"/>
  </cols>
  <sheetData>
    <row r="1" spans="1:8" ht="60" x14ac:dyDescent="0.25">
      <c r="A1" s="1" t="s">
        <v>273</v>
      </c>
      <c r="B1" s="1" t="s">
        <v>0</v>
      </c>
      <c r="C1" s="1" t="s">
        <v>1</v>
      </c>
      <c r="D1" s="2" t="s">
        <v>274</v>
      </c>
      <c r="E1" s="2" t="s">
        <v>275</v>
      </c>
      <c r="F1" s="1" t="s">
        <v>2</v>
      </c>
      <c r="G1" s="1" t="s">
        <v>276</v>
      </c>
      <c r="H1" s="2" t="s">
        <v>277</v>
      </c>
    </row>
    <row r="2" spans="1:8" x14ac:dyDescent="0.25">
      <c r="A2" s="3">
        <v>1</v>
      </c>
      <c r="B2" t="s">
        <v>3</v>
      </c>
      <c r="C2" t="s">
        <v>4</v>
      </c>
      <c r="D2">
        <v>0</v>
      </c>
      <c r="E2">
        <v>1</v>
      </c>
      <c r="F2">
        <v>13</v>
      </c>
      <c r="G2" s="3">
        <f t="shared" ref="G2:G65" si="0">D2+E2</f>
        <v>1</v>
      </c>
      <c r="H2" s="34">
        <f t="shared" ref="H2:H65" si="1">E2/G2</f>
        <v>1</v>
      </c>
    </row>
    <row r="3" spans="1:8" x14ac:dyDescent="0.25">
      <c r="A3" s="3">
        <v>2</v>
      </c>
      <c r="B3" t="s">
        <v>5</v>
      </c>
      <c r="C3" t="s">
        <v>4</v>
      </c>
      <c r="D3">
        <v>3542</v>
      </c>
      <c r="E3">
        <v>3112</v>
      </c>
      <c r="F3">
        <v>8095</v>
      </c>
      <c r="G3" s="3">
        <f t="shared" si="0"/>
        <v>6654</v>
      </c>
      <c r="H3" s="34">
        <f t="shared" si="1"/>
        <v>0.46768860835587617</v>
      </c>
    </row>
    <row r="4" spans="1:8" x14ac:dyDescent="0.25">
      <c r="A4" s="3">
        <v>3</v>
      </c>
      <c r="B4" t="s">
        <v>6</v>
      </c>
      <c r="C4" t="s">
        <v>4</v>
      </c>
      <c r="D4">
        <v>151</v>
      </c>
      <c r="E4">
        <v>227</v>
      </c>
      <c r="F4">
        <v>1047</v>
      </c>
      <c r="G4" s="3">
        <f t="shared" si="0"/>
        <v>378</v>
      </c>
      <c r="H4" s="34">
        <f t="shared" si="1"/>
        <v>0.60052910052910058</v>
      </c>
    </row>
    <row r="5" spans="1:8" x14ac:dyDescent="0.25">
      <c r="A5" s="3">
        <v>4</v>
      </c>
      <c r="B5" t="s">
        <v>382</v>
      </c>
      <c r="C5" t="s">
        <v>4</v>
      </c>
      <c r="D5">
        <v>0</v>
      </c>
      <c r="E5">
        <v>0</v>
      </c>
      <c r="F5">
        <v>5</v>
      </c>
      <c r="G5" s="3">
        <f t="shared" si="0"/>
        <v>0</v>
      </c>
      <c r="H5" s="34" t="e">
        <f t="shared" si="1"/>
        <v>#DIV/0!</v>
      </c>
    </row>
    <row r="6" spans="1:8" x14ac:dyDescent="0.25">
      <c r="A6" s="3">
        <v>5</v>
      </c>
      <c r="B6" t="s">
        <v>7</v>
      </c>
      <c r="C6" t="s">
        <v>4</v>
      </c>
      <c r="D6">
        <v>30</v>
      </c>
      <c r="E6">
        <v>0</v>
      </c>
      <c r="F6">
        <v>29</v>
      </c>
      <c r="G6" s="3">
        <f t="shared" si="0"/>
        <v>30</v>
      </c>
      <c r="H6" s="34">
        <f t="shared" si="1"/>
        <v>0</v>
      </c>
    </row>
    <row r="7" spans="1:8" x14ac:dyDescent="0.25">
      <c r="A7" s="3">
        <v>6</v>
      </c>
      <c r="B7" t="s">
        <v>10</v>
      </c>
      <c r="C7" t="s">
        <v>4</v>
      </c>
      <c r="D7">
        <v>527</v>
      </c>
      <c r="E7">
        <v>1</v>
      </c>
      <c r="F7">
        <v>244</v>
      </c>
      <c r="G7" s="3">
        <f t="shared" si="0"/>
        <v>528</v>
      </c>
      <c r="H7" s="34">
        <f t="shared" si="1"/>
        <v>1.893939393939394E-3</v>
      </c>
    </row>
    <row r="8" spans="1:8" x14ac:dyDescent="0.25">
      <c r="A8" s="3">
        <v>7</v>
      </c>
      <c r="B8" t="s">
        <v>343</v>
      </c>
      <c r="C8" t="s">
        <v>4</v>
      </c>
      <c r="D8">
        <v>0</v>
      </c>
      <c r="E8">
        <v>0</v>
      </c>
      <c r="F8">
        <v>14</v>
      </c>
      <c r="G8" s="3">
        <f t="shared" si="0"/>
        <v>0</v>
      </c>
      <c r="H8" s="34" t="e">
        <f t="shared" si="1"/>
        <v>#DIV/0!</v>
      </c>
    </row>
    <row r="9" spans="1:8" x14ac:dyDescent="0.25">
      <c r="A9" s="3">
        <v>8</v>
      </c>
      <c r="B9" t="s">
        <v>12</v>
      </c>
      <c r="C9" t="s">
        <v>4</v>
      </c>
      <c r="D9">
        <v>3101</v>
      </c>
      <c r="E9">
        <v>3228</v>
      </c>
      <c r="F9">
        <v>18807</v>
      </c>
      <c r="G9" s="3">
        <f t="shared" si="0"/>
        <v>6329</v>
      </c>
      <c r="H9" s="34">
        <f t="shared" si="1"/>
        <v>0.51003318059725078</v>
      </c>
    </row>
    <row r="10" spans="1:8" x14ac:dyDescent="0.25">
      <c r="A10" s="3">
        <v>9</v>
      </c>
      <c r="B10" t="s">
        <v>13</v>
      </c>
      <c r="C10" t="s">
        <v>4</v>
      </c>
      <c r="D10">
        <v>1</v>
      </c>
      <c r="E10">
        <v>0</v>
      </c>
      <c r="F10">
        <v>95</v>
      </c>
      <c r="G10" s="3">
        <f t="shared" si="0"/>
        <v>1</v>
      </c>
      <c r="H10" s="34">
        <f t="shared" si="1"/>
        <v>0</v>
      </c>
    </row>
    <row r="11" spans="1:8" x14ac:dyDescent="0.25">
      <c r="A11" s="3">
        <v>10</v>
      </c>
      <c r="B11" t="s">
        <v>18</v>
      </c>
      <c r="C11" t="s">
        <v>4</v>
      </c>
      <c r="D11">
        <v>791</v>
      </c>
      <c r="E11">
        <v>57</v>
      </c>
      <c r="F11">
        <v>3992</v>
      </c>
      <c r="G11" s="3">
        <f t="shared" si="0"/>
        <v>848</v>
      </c>
      <c r="H11" s="34">
        <f t="shared" si="1"/>
        <v>6.7216981132075471E-2</v>
      </c>
    </row>
    <row r="12" spans="1:8" x14ac:dyDescent="0.25">
      <c r="A12" s="3">
        <v>11</v>
      </c>
      <c r="B12" t="s">
        <v>353</v>
      </c>
      <c r="C12" t="s">
        <v>4</v>
      </c>
      <c r="D12">
        <v>0</v>
      </c>
      <c r="E12">
        <v>0</v>
      </c>
      <c r="F12">
        <v>4</v>
      </c>
      <c r="G12" s="3">
        <f t="shared" si="0"/>
        <v>0</v>
      </c>
      <c r="H12" s="34" t="e">
        <f t="shared" si="1"/>
        <v>#DIV/0!</v>
      </c>
    </row>
    <row r="13" spans="1:8" x14ac:dyDescent="0.25">
      <c r="A13" s="3">
        <v>12</v>
      </c>
      <c r="B13" t="s">
        <v>454</v>
      </c>
      <c r="C13" t="s">
        <v>4</v>
      </c>
      <c r="D13">
        <v>0</v>
      </c>
      <c r="E13">
        <v>0</v>
      </c>
      <c r="F13">
        <v>1</v>
      </c>
      <c r="G13" s="3">
        <f t="shared" si="0"/>
        <v>0</v>
      </c>
      <c r="H13" s="34" t="e">
        <f t="shared" si="1"/>
        <v>#DIV/0!</v>
      </c>
    </row>
    <row r="14" spans="1:8" x14ac:dyDescent="0.25">
      <c r="A14" s="3">
        <v>13</v>
      </c>
      <c r="B14" t="s">
        <v>344</v>
      </c>
      <c r="C14" t="s">
        <v>4</v>
      </c>
      <c r="D14">
        <v>4</v>
      </c>
      <c r="E14">
        <v>0</v>
      </c>
      <c r="F14">
        <v>58</v>
      </c>
      <c r="G14" s="3">
        <f t="shared" si="0"/>
        <v>4</v>
      </c>
      <c r="H14" s="34">
        <f t="shared" si="1"/>
        <v>0</v>
      </c>
    </row>
    <row r="15" spans="1:8" x14ac:dyDescent="0.25">
      <c r="A15" s="3">
        <v>14</v>
      </c>
      <c r="B15" t="s">
        <v>24</v>
      </c>
      <c r="C15" t="s">
        <v>4</v>
      </c>
      <c r="D15">
        <v>29</v>
      </c>
      <c r="E15">
        <v>0</v>
      </c>
      <c r="F15">
        <v>0</v>
      </c>
      <c r="G15" s="3">
        <f t="shared" si="0"/>
        <v>29</v>
      </c>
      <c r="H15" s="34">
        <f t="shared" si="1"/>
        <v>0</v>
      </c>
    </row>
    <row r="16" spans="1:8" x14ac:dyDescent="0.25">
      <c r="A16" s="3">
        <v>15</v>
      </c>
      <c r="B16" t="s">
        <v>25</v>
      </c>
      <c r="C16" t="s">
        <v>4</v>
      </c>
      <c r="D16">
        <v>124</v>
      </c>
      <c r="E16">
        <v>0</v>
      </c>
      <c r="F16">
        <v>0</v>
      </c>
      <c r="G16" s="3">
        <f t="shared" si="0"/>
        <v>124</v>
      </c>
      <c r="H16" s="34">
        <f t="shared" si="1"/>
        <v>0</v>
      </c>
    </row>
    <row r="17" spans="1:8" x14ac:dyDescent="0.25">
      <c r="A17" s="3">
        <v>16</v>
      </c>
      <c r="B17" t="s">
        <v>26</v>
      </c>
      <c r="C17" t="s">
        <v>4</v>
      </c>
      <c r="D17">
        <v>244</v>
      </c>
      <c r="E17">
        <v>133</v>
      </c>
      <c r="F17">
        <v>1262</v>
      </c>
      <c r="G17" s="3">
        <f t="shared" si="0"/>
        <v>377</v>
      </c>
      <c r="H17" s="34">
        <f t="shared" si="1"/>
        <v>0.35278514588859416</v>
      </c>
    </row>
    <row r="18" spans="1:8" x14ac:dyDescent="0.25">
      <c r="A18" s="3">
        <v>17</v>
      </c>
      <c r="B18" t="s">
        <v>27</v>
      </c>
      <c r="C18" t="s">
        <v>4</v>
      </c>
      <c r="D18">
        <v>209</v>
      </c>
      <c r="E18">
        <v>0</v>
      </c>
      <c r="F18">
        <v>0</v>
      </c>
      <c r="G18" s="3">
        <f t="shared" si="0"/>
        <v>209</v>
      </c>
      <c r="H18" s="34">
        <f t="shared" si="1"/>
        <v>0</v>
      </c>
    </row>
    <row r="19" spans="1:8" x14ac:dyDescent="0.25">
      <c r="A19" s="3">
        <v>18</v>
      </c>
      <c r="B19" t="s">
        <v>28</v>
      </c>
      <c r="C19" t="s">
        <v>4</v>
      </c>
      <c r="D19">
        <v>31</v>
      </c>
      <c r="E19">
        <v>0</v>
      </c>
      <c r="F19">
        <v>203</v>
      </c>
      <c r="G19" s="3">
        <f t="shared" si="0"/>
        <v>31</v>
      </c>
      <c r="H19" s="34">
        <f t="shared" si="1"/>
        <v>0</v>
      </c>
    </row>
    <row r="20" spans="1:8" x14ac:dyDescent="0.25">
      <c r="A20" s="3">
        <v>19</v>
      </c>
      <c r="B20" t="s">
        <v>455</v>
      </c>
      <c r="C20" t="s">
        <v>4</v>
      </c>
      <c r="D20">
        <v>71</v>
      </c>
      <c r="E20">
        <v>0</v>
      </c>
      <c r="F20">
        <v>0</v>
      </c>
      <c r="G20" s="3">
        <f t="shared" si="0"/>
        <v>71</v>
      </c>
      <c r="H20" s="34">
        <f t="shared" si="1"/>
        <v>0</v>
      </c>
    </row>
    <row r="21" spans="1:8" x14ac:dyDescent="0.25">
      <c r="A21" s="3">
        <v>20</v>
      </c>
      <c r="B21" t="s">
        <v>29</v>
      </c>
      <c r="C21" t="s">
        <v>4</v>
      </c>
      <c r="D21">
        <v>30</v>
      </c>
      <c r="E21">
        <v>0</v>
      </c>
      <c r="F21">
        <v>10</v>
      </c>
      <c r="G21" s="3">
        <f t="shared" si="0"/>
        <v>30</v>
      </c>
      <c r="H21" s="34">
        <f t="shared" si="1"/>
        <v>0</v>
      </c>
    </row>
    <row r="22" spans="1:8" x14ac:dyDescent="0.25">
      <c r="A22" s="3">
        <v>21</v>
      </c>
      <c r="B22" t="s">
        <v>31</v>
      </c>
      <c r="C22" t="s">
        <v>4</v>
      </c>
      <c r="D22">
        <v>428</v>
      </c>
      <c r="E22">
        <v>2216</v>
      </c>
      <c r="F22">
        <v>1552</v>
      </c>
      <c r="G22" s="3">
        <f t="shared" si="0"/>
        <v>2644</v>
      </c>
      <c r="H22" s="34">
        <f t="shared" si="1"/>
        <v>0.83812405446293492</v>
      </c>
    </row>
    <row r="23" spans="1:8" x14ac:dyDescent="0.25">
      <c r="A23" s="3">
        <v>22</v>
      </c>
      <c r="B23" t="s">
        <v>32</v>
      </c>
      <c r="C23" t="s">
        <v>4</v>
      </c>
      <c r="D23">
        <v>206</v>
      </c>
      <c r="E23">
        <v>2</v>
      </c>
      <c r="F23">
        <v>449</v>
      </c>
      <c r="G23" s="3">
        <f t="shared" si="0"/>
        <v>208</v>
      </c>
      <c r="H23" s="34">
        <f t="shared" si="1"/>
        <v>9.6153846153846159E-3</v>
      </c>
    </row>
    <row r="24" spans="1:8" x14ac:dyDescent="0.25">
      <c r="A24" s="3">
        <v>23</v>
      </c>
      <c r="B24" t="s">
        <v>33</v>
      </c>
      <c r="C24" t="s">
        <v>4</v>
      </c>
      <c r="D24">
        <v>35</v>
      </c>
      <c r="E24">
        <v>0</v>
      </c>
      <c r="F24">
        <v>0</v>
      </c>
      <c r="G24" s="3">
        <f t="shared" si="0"/>
        <v>35</v>
      </c>
      <c r="H24" s="34">
        <f t="shared" si="1"/>
        <v>0</v>
      </c>
    </row>
    <row r="25" spans="1:8" x14ac:dyDescent="0.25">
      <c r="A25" s="3">
        <v>24</v>
      </c>
      <c r="B25" t="s">
        <v>456</v>
      </c>
      <c r="C25" t="s">
        <v>4</v>
      </c>
      <c r="D25">
        <v>0</v>
      </c>
      <c r="E25">
        <v>0</v>
      </c>
      <c r="F25">
        <v>1</v>
      </c>
      <c r="G25" s="3">
        <f t="shared" si="0"/>
        <v>0</v>
      </c>
      <c r="H25" s="34" t="e">
        <f t="shared" si="1"/>
        <v>#DIV/0!</v>
      </c>
    </row>
    <row r="26" spans="1:8" x14ac:dyDescent="0.25">
      <c r="A26" s="3">
        <v>25</v>
      </c>
      <c r="B26" t="s">
        <v>34</v>
      </c>
      <c r="C26" t="s">
        <v>4</v>
      </c>
      <c r="D26">
        <v>1085</v>
      </c>
      <c r="E26">
        <v>2</v>
      </c>
      <c r="F26">
        <v>1451</v>
      </c>
      <c r="G26" s="3">
        <f t="shared" si="0"/>
        <v>1087</v>
      </c>
      <c r="H26" s="34">
        <f t="shared" si="1"/>
        <v>1.8399264029438822E-3</v>
      </c>
    </row>
    <row r="27" spans="1:8" x14ac:dyDescent="0.25">
      <c r="A27" s="3">
        <v>26</v>
      </c>
      <c r="B27" t="s">
        <v>35</v>
      </c>
      <c r="C27" t="s">
        <v>4</v>
      </c>
      <c r="D27">
        <v>60</v>
      </c>
      <c r="E27">
        <v>0</v>
      </c>
      <c r="F27">
        <v>125</v>
      </c>
      <c r="G27" s="3">
        <f t="shared" si="0"/>
        <v>60</v>
      </c>
      <c r="H27" s="34">
        <f t="shared" si="1"/>
        <v>0</v>
      </c>
    </row>
    <row r="28" spans="1:8" x14ac:dyDescent="0.25">
      <c r="A28" s="3">
        <v>27</v>
      </c>
      <c r="B28" t="s">
        <v>37</v>
      </c>
      <c r="C28" t="s">
        <v>4</v>
      </c>
      <c r="D28">
        <v>32</v>
      </c>
      <c r="E28">
        <v>0</v>
      </c>
      <c r="F28">
        <v>0</v>
      </c>
      <c r="G28" s="3">
        <f t="shared" si="0"/>
        <v>32</v>
      </c>
      <c r="H28" s="34">
        <f t="shared" si="1"/>
        <v>0</v>
      </c>
    </row>
    <row r="29" spans="1:8" x14ac:dyDescent="0.25">
      <c r="A29" s="3">
        <v>28</v>
      </c>
      <c r="B29" t="s">
        <v>38</v>
      </c>
      <c r="C29" t="s">
        <v>4</v>
      </c>
      <c r="D29">
        <v>554</v>
      </c>
      <c r="E29">
        <v>52</v>
      </c>
      <c r="F29">
        <v>1476</v>
      </c>
      <c r="G29" s="3">
        <f t="shared" si="0"/>
        <v>606</v>
      </c>
      <c r="H29" s="34">
        <f t="shared" si="1"/>
        <v>8.5808580858085806E-2</v>
      </c>
    </row>
    <row r="30" spans="1:8" x14ac:dyDescent="0.25">
      <c r="A30" s="3">
        <v>29</v>
      </c>
      <c r="B30" t="s">
        <v>39</v>
      </c>
      <c r="C30" t="s">
        <v>4</v>
      </c>
      <c r="D30">
        <v>660</v>
      </c>
      <c r="E30">
        <v>881</v>
      </c>
      <c r="F30">
        <v>3146</v>
      </c>
      <c r="G30" s="3">
        <f t="shared" si="0"/>
        <v>1541</v>
      </c>
      <c r="H30" s="34">
        <f t="shared" si="1"/>
        <v>0.57170668397144708</v>
      </c>
    </row>
    <row r="31" spans="1:8" x14ac:dyDescent="0.25">
      <c r="A31" s="3">
        <v>30</v>
      </c>
      <c r="B31" t="s">
        <v>40</v>
      </c>
      <c r="C31" t="s">
        <v>4</v>
      </c>
      <c r="D31">
        <v>55290</v>
      </c>
      <c r="E31">
        <v>1</v>
      </c>
      <c r="F31">
        <v>7254</v>
      </c>
      <c r="G31" s="3">
        <f t="shared" si="0"/>
        <v>55291</v>
      </c>
      <c r="H31" s="34">
        <f t="shared" si="1"/>
        <v>1.8086126132643649E-5</v>
      </c>
    </row>
    <row r="32" spans="1:8" x14ac:dyDescent="0.25">
      <c r="A32" s="3">
        <v>31</v>
      </c>
      <c r="B32" t="s">
        <v>41</v>
      </c>
      <c r="C32" t="s">
        <v>4</v>
      </c>
      <c r="D32">
        <v>147</v>
      </c>
      <c r="E32">
        <v>0</v>
      </c>
      <c r="F32">
        <v>290</v>
      </c>
      <c r="G32" s="3">
        <f t="shared" si="0"/>
        <v>147</v>
      </c>
      <c r="H32" s="34">
        <f t="shared" si="1"/>
        <v>0</v>
      </c>
    </row>
    <row r="33" spans="1:8" x14ac:dyDescent="0.25">
      <c r="A33" s="3">
        <v>32</v>
      </c>
      <c r="B33" t="s">
        <v>457</v>
      </c>
      <c r="C33" t="s">
        <v>4</v>
      </c>
      <c r="D33">
        <v>2</v>
      </c>
      <c r="E33">
        <v>0</v>
      </c>
      <c r="F33">
        <v>0</v>
      </c>
      <c r="G33" s="3">
        <f t="shared" si="0"/>
        <v>2</v>
      </c>
      <c r="H33" s="34">
        <f t="shared" si="1"/>
        <v>0</v>
      </c>
    </row>
    <row r="34" spans="1:8" x14ac:dyDescent="0.25">
      <c r="A34" s="3">
        <v>33</v>
      </c>
      <c r="B34" t="s">
        <v>43</v>
      </c>
      <c r="C34" t="s">
        <v>4</v>
      </c>
      <c r="D34">
        <v>50</v>
      </c>
      <c r="E34">
        <v>0</v>
      </c>
      <c r="F34">
        <v>1472</v>
      </c>
      <c r="G34" s="3">
        <f t="shared" si="0"/>
        <v>50</v>
      </c>
      <c r="H34" s="34">
        <f t="shared" si="1"/>
        <v>0</v>
      </c>
    </row>
    <row r="35" spans="1:8" x14ac:dyDescent="0.25">
      <c r="A35" s="3">
        <v>34</v>
      </c>
      <c r="B35" t="s">
        <v>44</v>
      </c>
      <c r="C35" t="s">
        <v>4</v>
      </c>
      <c r="D35">
        <v>314</v>
      </c>
      <c r="E35">
        <v>8</v>
      </c>
      <c r="F35">
        <v>1303</v>
      </c>
      <c r="G35" s="3">
        <f t="shared" si="0"/>
        <v>322</v>
      </c>
      <c r="H35" s="34">
        <f t="shared" si="1"/>
        <v>2.4844720496894408E-2</v>
      </c>
    </row>
    <row r="36" spans="1:8" x14ac:dyDescent="0.25">
      <c r="A36" s="3">
        <v>35</v>
      </c>
      <c r="B36" t="s">
        <v>45</v>
      </c>
      <c r="C36" t="s">
        <v>4</v>
      </c>
      <c r="D36">
        <v>74</v>
      </c>
      <c r="E36">
        <v>0</v>
      </c>
      <c r="F36">
        <v>602</v>
      </c>
      <c r="G36" s="3">
        <f t="shared" si="0"/>
        <v>74</v>
      </c>
      <c r="H36" s="34">
        <f t="shared" si="1"/>
        <v>0</v>
      </c>
    </row>
    <row r="37" spans="1:8" x14ac:dyDescent="0.25">
      <c r="A37" s="3">
        <v>36</v>
      </c>
      <c r="B37" t="s">
        <v>46</v>
      </c>
      <c r="C37" t="s">
        <v>4</v>
      </c>
      <c r="D37">
        <v>898</v>
      </c>
      <c r="E37">
        <v>0</v>
      </c>
      <c r="F37">
        <v>4892</v>
      </c>
      <c r="G37" s="3">
        <f t="shared" si="0"/>
        <v>898</v>
      </c>
      <c r="H37" s="34">
        <f t="shared" si="1"/>
        <v>0</v>
      </c>
    </row>
    <row r="38" spans="1:8" x14ac:dyDescent="0.25">
      <c r="A38" s="3">
        <v>37</v>
      </c>
      <c r="B38" t="s">
        <v>47</v>
      </c>
      <c r="C38" t="s">
        <v>4</v>
      </c>
      <c r="D38">
        <v>100</v>
      </c>
      <c r="E38">
        <v>0</v>
      </c>
      <c r="F38">
        <v>1481</v>
      </c>
      <c r="G38" s="3">
        <f t="shared" si="0"/>
        <v>100</v>
      </c>
      <c r="H38" s="34">
        <f t="shared" si="1"/>
        <v>0</v>
      </c>
    </row>
    <row r="39" spans="1:8" x14ac:dyDescent="0.25">
      <c r="A39" s="3">
        <v>38</v>
      </c>
      <c r="B39" t="s">
        <v>48</v>
      </c>
      <c r="C39" t="s">
        <v>4</v>
      </c>
      <c r="D39">
        <v>574</v>
      </c>
      <c r="E39">
        <v>3</v>
      </c>
      <c r="F39">
        <v>1794</v>
      </c>
      <c r="G39" s="3">
        <f t="shared" si="0"/>
        <v>577</v>
      </c>
      <c r="H39" s="34">
        <f t="shared" si="1"/>
        <v>5.1993067590987872E-3</v>
      </c>
    </row>
    <row r="40" spans="1:8" x14ac:dyDescent="0.25">
      <c r="A40" s="3">
        <v>39</v>
      </c>
      <c r="B40" t="s">
        <v>49</v>
      </c>
      <c r="C40" t="s">
        <v>4</v>
      </c>
      <c r="D40">
        <v>5763</v>
      </c>
      <c r="E40">
        <v>0</v>
      </c>
      <c r="F40">
        <v>571</v>
      </c>
      <c r="G40" s="3">
        <f t="shared" si="0"/>
        <v>5763</v>
      </c>
      <c r="H40" s="34">
        <f t="shared" si="1"/>
        <v>0</v>
      </c>
    </row>
    <row r="41" spans="1:8" x14ac:dyDescent="0.25">
      <c r="A41" s="3">
        <v>40</v>
      </c>
      <c r="B41" t="s">
        <v>50</v>
      </c>
      <c r="C41" t="s">
        <v>4</v>
      </c>
      <c r="D41">
        <v>94</v>
      </c>
      <c r="E41">
        <v>616</v>
      </c>
      <c r="F41">
        <v>1394</v>
      </c>
      <c r="G41" s="3">
        <f t="shared" si="0"/>
        <v>710</v>
      </c>
      <c r="H41" s="34">
        <f t="shared" si="1"/>
        <v>0.86760563380281686</v>
      </c>
    </row>
    <row r="42" spans="1:8" x14ac:dyDescent="0.25">
      <c r="A42" s="3">
        <v>41</v>
      </c>
      <c r="B42" t="s">
        <v>51</v>
      </c>
      <c r="C42" t="s">
        <v>4</v>
      </c>
      <c r="D42">
        <v>162</v>
      </c>
      <c r="E42">
        <v>72</v>
      </c>
      <c r="F42">
        <v>152</v>
      </c>
      <c r="G42" s="3">
        <f t="shared" si="0"/>
        <v>234</v>
      </c>
      <c r="H42" s="34">
        <f t="shared" si="1"/>
        <v>0.30769230769230771</v>
      </c>
    </row>
    <row r="43" spans="1:8" x14ac:dyDescent="0.25">
      <c r="A43" s="3">
        <v>42</v>
      </c>
      <c r="B43" t="s">
        <v>52</v>
      </c>
      <c r="C43" t="s">
        <v>4</v>
      </c>
      <c r="D43">
        <v>74</v>
      </c>
      <c r="E43">
        <v>0</v>
      </c>
      <c r="F43">
        <v>1</v>
      </c>
      <c r="G43" s="3">
        <f t="shared" si="0"/>
        <v>74</v>
      </c>
      <c r="H43" s="34">
        <f t="shared" si="1"/>
        <v>0</v>
      </c>
    </row>
    <row r="44" spans="1:8" x14ac:dyDescent="0.25">
      <c r="A44" s="3">
        <v>43</v>
      </c>
      <c r="B44" t="s">
        <v>54</v>
      </c>
      <c r="C44" t="s">
        <v>4</v>
      </c>
      <c r="D44">
        <v>10</v>
      </c>
      <c r="E44">
        <v>0</v>
      </c>
      <c r="F44">
        <v>33</v>
      </c>
      <c r="G44" s="3">
        <f t="shared" si="0"/>
        <v>10</v>
      </c>
      <c r="H44" s="34">
        <f t="shared" si="1"/>
        <v>0</v>
      </c>
    </row>
    <row r="45" spans="1:8" x14ac:dyDescent="0.25">
      <c r="A45" s="3">
        <v>44</v>
      </c>
      <c r="B45" t="s">
        <v>458</v>
      </c>
      <c r="C45" t="s">
        <v>4</v>
      </c>
      <c r="D45">
        <v>0</v>
      </c>
      <c r="E45">
        <v>0</v>
      </c>
      <c r="F45">
        <v>1</v>
      </c>
      <c r="G45" s="3">
        <f t="shared" si="0"/>
        <v>0</v>
      </c>
      <c r="H45" s="34" t="e">
        <f t="shared" si="1"/>
        <v>#DIV/0!</v>
      </c>
    </row>
    <row r="46" spans="1:8" x14ac:dyDescent="0.25">
      <c r="A46" s="3">
        <v>45</v>
      </c>
      <c r="B46" t="s">
        <v>56</v>
      </c>
      <c r="C46" t="s">
        <v>4</v>
      </c>
      <c r="D46">
        <v>101</v>
      </c>
      <c r="E46">
        <v>0</v>
      </c>
      <c r="F46">
        <v>687</v>
      </c>
      <c r="G46" s="3">
        <f t="shared" si="0"/>
        <v>101</v>
      </c>
      <c r="H46" s="34">
        <f t="shared" si="1"/>
        <v>0</v>
      </c>
    </row>
    <row r="47" spans="1:8" x14ac:dyDescent="0.25">
      <c r="A47" s="3">
        <v>46</v>
      </c>
      <c r="B47" t="s">
        <v>459</v>
      </c>
      <c r="C47" t="s">
        <v>4</v>
      </c>
      <c r="D47">
        <v>0</v>
      </c>
      <c r="E47">
        <v>0</v>
      </c>
      <c r="F47">
        <v>1</v>
      </c>
      <c r="G47" s="3">
        <f t="shared" si="0"/>
        <v>0</v>
      </c>
      <c r="H47" s="34" t="e">
        <f t="shared" si="1"/>
        <v>#DIV/0!</v>
      </c>
    </row>
    <row r="48" spans="1:8" x14ac:dyDescent="0.25">
      <c r="A48" s="3">
        <v>47</v>
      </c>
      <c r="B48" t="s">
        <v>57</v>
      </c>
      <c r="C48" t="s">
        <v>4</v>
      </c>
      <c r="D48">
        <v>106</v>
      </c>
      <c r="E48">
        <v>0</v>
      </c>
      <c r="F48">
        <v>1</v>
      </c>
      <c r="G48" s="3">
        <f t="shared" si="0"/>
        <v>106</v>
      </c>
      <c r="H48" s="34">
        <f t="shared" si="1"/>
        <v>0</v>
      </c>
    </row>
    <row r="49" spans="1:8" x14ac:dyDescent="0.25">
      <c r="A49" s="3">
        <v>48</v>
      </c>
      <c r="B49" t="s">
        <v>58</v>
      </c>
      <c r="C49" t="s">
        <v>4</v>
      </c>
      <c r="D49">
        <v>1280</v>
      </c>
      <c r="E49">
        <v>2905</v>
      </c>
      <c r="F49">
        <v>6701</v>
      </c>
      <c r="G49" s="3">
        <f t="shared" si="0"/>
        <v>4185</v>
      </c>
      <c r="H49" s="34">
        <f t="shared" si="1"/>
        <v>0.69414575866188766</v>
      </c>
    </row>
    <row r="50" spans="1:8" x14ac:dyDescent="0.25">
      <c r="A50" s="3">
        <v>49</v>
      </c>
      <c r="B50" t="s">
        <v>460</v>
      </c>
      <c r="C50" t="s">
        <v>4</v>
      </c>
      <c r="D50">
        <v>1</v>
      </c>
      <c r="E50">
        <v>0</v>
      </c>
      <c r="F50">
        <v>0</v>
      </c>
      <c r="G50" s="3">
        <f t="shared" si="0"/>
        <v>1</v>
      </c>
      <c r="H50" s="34">
        <f t="shared" si="1"/>
        <v>0</v>
      </c>
    </row>
    <row r="51" spans="1:8" x14ac:dyDescent="0.25">
      <c r="A51" s="3">
        <v>50</v>
      </c>
      <c r="B51" t="s">
        <v>59</v>
      </c>
      <c r="C51" t="s">
        <v>4</v>
      </c>
      <c r="D51">
        <v>164</v>
      </c>
      <c r="E51">
        <v>0</v>
      </c>
      <c r="F51">
        <v>365</v>
      </c>
      <c r="G51" s="3">
        <f t="shared" si="0"/>
        <v>164</v>
      </c>
      <c r="H51" s="34">
        <f t="shared" si="1"/>
        <v>0</v>
      </c>
    </row>
    <row r="52" spans="1:8" x14ac:dyDescent="0.25">
      <c r="A52" s="3">
        <v>51</v>
      </c>
      <c r="B52" t="s">
        <v>411</v>
      </c>
      <c r="C52" t="s">
        <v>4</v>
      </c>
      <c r="D52">
        <v>2</v>
      </c>
      <c r="E52">
        <v>0</v>
      </c>
      <c r="F52">
        <v>7</v>
      </c>
      <c r="G52" s="3">
        <f t="shared" si="0"/>
        <v>2</v>
      </c>
      <c r="H52" s="34">
        <f t="shared" si="1"/>
        <v>0</v>
      </c>
    </row>
    <row r="53" spans="1:8" x14ac:dyDescent="0.25">
      <c r="A53" s="3">
        <v>52</v>
      </c>
      <c r="B53" t="s">
        <v>60</v>
      </c>
      <c r="C53" t="s">
        <v>4</v>
      </c>
      <c r="D53">
        <v>25</v>
      </c>
      <c r="E53">
        <v>1</v>
      </c>
      <c r="F53">
        <v>52</v>
      </c>
      <c r="G53" s="3">
        <f t="shared" si="0"/>
        <v>26</v>
      </c>
      <c r="H53" s="34">
        <f t="shared" si="1"/>
        <v>3.8461538461538464E-2</v>
      </c>
    </row>
    <row r="54" spans="1:8" x14ac:dyDescent="0.25">
      <c r="A54" s="3">
        <v>53</v>
      </c>
      <c r="B54" t="s">
        <v>61</v>
      </c>
      <c r="C54" t="s">
        <v>4</v>
      </c>
      <c r="D54">
        <v>175</v>
      </c>
      <c r="E54">
        <v>0</v>
      </c>
      <c r="F54">
        <v>384</v>
      </c>
      <c r="G54" s="3">
        <f t="shared" si="0"/>
        <v>175</v>
      </c>
      <c r="H54" s="34">
        <f t="shared" si="1"/>
        <v>0</v>
      </c>
    </row>
    <row r="55" spans="1:8" x14ac:dyDescent="0.25">
      <c r="A55" s="3">
        <v>54</v>
      </c>
      <c r="B55" t="s">
        <v>396</v>
      </c>
      <c r="C55" t="s">
        <v>4</v>
      </c>
      <c r="D55">
        <v>2</v>
      </c>
      <c r="E55">
        <v>0</v>
      </c>
      <c r="F55">
        <v>0</v>
      </c>
      <c r="G55" s="3">
        <f t="shared" si="0"/>
        <v>2</v>
      </c>
      <c r="H55" s="34">
        <f t="shared" si="1"/>
        <v>0</v>
      </c>
    </row>
    <row r="56" spans="1:8" x14ac:dyDescent="0.25">
      <c r="A56" s="3">
        <v>55</v>
      </c>
      <c r="B56" t="s">
        <v>461</v>
      </c>
      <c r="C56" t="s">
        <v>4</v>
      </c>
      <c r="D56">
        <v>1</v>
      </c>
      <c r="E56">
        <v>0</v>
      </c>
      <c r="F56">
        <v>0</v>
      </c>
      <c r="G56" s="3">
        <f t="shared" si="0"/>
        <v>1</v>
      </c>
      <c r="H56" s="34">
        <f t="shared" si="1"/>
        <v>0</v>
      </c>
    </row>
    <row r="57" spans="1:8" x14ac:dyDescent="0.25">
      <c r="A57" s="3">
        <v>56</v>
      </c>
      <c r="B57" t="s">
        <v>63</v>
      </c>
      <c r="C57" t="s">
        <v>4</v>
      </c>
      <c r="D57">
        <v>484</v>
      </c>
      <c r="E57">
        <v>4</v>
      </c>
      <c r="F57">
        <v>500</v>
      </c>
      <c r="G57" s="3">
        <f t="shared" si="0"/>
        <v>488</v>
      </c>
      <c r="H57" s="34">
        <f t="shared" si="1"/>
        <v>8.1967213114754103E-3</v>
      </c>
    </row>
    <row r="58" spans="1:8" x14ac:dyDescent="0.25">
      <c r="A58" s="3">
        <v>57</v>
      </c>
      <c r="B58" t="s">
        <v>64</v>
      </c>
      <c r="C58" t="s">
        <v>4</v>
      </c>
      <c r="D58">
        <v>64</v>
      </c>
      <c r="E58">
        <v>0</v>
      </c>
      <c r="F58">
        <v>551</v>
      </c>
      <c r="G58" s="3">
        <f t="shared" si="0"/>
        <v>64</v>
      </c>
      <c r="H58" s="34">
        <f t="shared" si="1"/>
        <v>0</v>
      </c>
    </row>
    <row r="59" spans="1:8" x14ac:dyDescent="0.25">
      <c r="A59" s="3">
        <v>58</v>
      </c>
      <c r="B59" t="s">
        <v>462</v>
      </c>
      <c r="C59" t="s">
        <v>4</v>
      </c>
      <c r="D59">
        <v>2</v>
      </c>
      <c r="E59">
        <v>0</v>
      </c>
      <c r="F59">
        <v>0</v>
      </c>
      <c r="G59" s="3">
        <f t="shared" si="0"/>
        <v>2</v>
      </c>
      <c r="H59" s="34">
        <f t="shared" si="1"/>
        <v>0</v>
      </c>
    </row>
    <row r="60" spans="1:8" x14ac:dyDescent="0.25">
      <c r="A60" s="3">
        <v>59</v>
      </c>
      <c r="B60" t="s">
        <v>66</v>
      </c>
      <c r="C60" t="s">
        <v>4</v>
      </c>
      <c r="D60">
        <v>151</v>
      </c>
      <c r="E60">
        <v>0</v>
      </c>
      <c r="F60">
        <v>99</v>
      </c>
      <c r="G60" s="3">
        <f t="shared" si="0"/>
        <v>151</v>
      </c>
      <c r="H60" s="34">
        <f t="shared" si="1"/>
        <v>0</v>
      </c>
    </row>
    <row r="61" spans="1:8" x14ac:dyDescent="0.25">
      <c r="A61" s="3">
        <v>60</v>
      </c>
      <c r="B61" t="s">
        <v>68</v>
      </c>
      <c r="C61" t="s">
        <v>4</v>
      </c>
      <c r="D61">
        <v>3756</v>
      </c>
      <c r="E61">
        <v>0</v>
      </c>
      <c r="F61">
        <v>0</v>
      </c>
      <c r="G61" s="3">
        <f t="shared" si="0"/>
        <v>3756</v>
      </c>
      <c r="H61" s="34">
        <f t="shared" si="1"/>
        <v>0</v>
      </c>
    </row>
    <row r="62" spans="1:8" x14ac:dyDescent="0.25">
      <c r="A62" s="3">
        <v>61</v>
      </c>
      <c r="B62" t="s">
        <v>355</v>
      </c>
      <c r="C62" t="s">
        <v>4</v>
      </c>
      <c r="D62">
        <v>3</v>
      </c>
      <c r="E62">
        <v>0</v>
      </c>
      <c r="F62">
        <v>0</v>
      </c>
      <c r="G62" s="3">
        <f t="shared" si="0"/>
        <v>3</v>
      </c>
      <c r="H62" s="34">
        <f t="shared" si="1"/>
        <v>0</v>
      </c>
    </row>
    <row r="63" spans="1:8" x14ac:dyDescent="0.25">
      <c r="A63" s="3">
        <v>62</v>
      </c>
      <c r="B63" t="s">
        <v>69</v>
      </c>
      <c r="C63" t="s">
        <v>4</v>
      </c>
      <c r="D63">
        <v>3</v>
      </c>
      <c r="E63">
        <v>0</v>
      </c>
      <c r="F63">
        <v>1</v>
      </c>
      <c r="G63" s="3">
        <f t="shared" si="0"/>
        <v>3</v>
      </c>
      <c r="H63" s="34">
        <f t="shared" si="1"/>
        <v>0</v>
      </c>
    </row>
    <row r="64" spans="1:8" x14ac:dyDescent="0.25">
      <c r="A64" s="3">
        <v>63</v>
      </c>
      <c r="B64" t="s">
        <v>345</v>
      </c>
      <c r="C64" t="s">
        <v>4</v>
      </c>
      <c r="D64">
        <v>39</v>
      </c>
      <c r="E64">
        <v>0</v>
      </c>
      <c r="F64">
        <v>252</v>
      </c>
      <c r="G64" s="3">
        <f t="shared" si="0"/>
        <v>39</v>
      </c>
      <c r="H64" s="34">
        <f t="shared" si="1"/>
        <v>0</v>
      </c>
    </row>
    <row r="65" spans="1:8" x14ac:dyDescent="0.25">
      <c r="A65" s="3">
        <v>64</v>
      </c>
      <c r="B65" t="s">
        <v>71</v>
      </c>
      <c r="C65" t="s">
        <v>4</v>
      </c>
      <c r="D65">
        <v>866</v>
      </c>
      <c r="E65">
        <v>0</v>
      </c>
      <c r="F65">
        <v>4517</v>
      </c>
      <c r="G65" s="3">
        <f t="shared" si="0"/>
        <v>866</v>
      </c>
      <c r="H65" s="34">
        <f t="shared" si="1"/>
        <v>0</v>
      </c>
    </row>
    <row r="66" spans="1:8" x14ac:dyDescent="0.25">
      <c r="A66" s="3">
        <v>65</v>
      </c>
      <c r="B66" t="s">
        <v>72</v>
      </c>
      <c r="C66" t="s">
        <v>4</v>
      </c>
      <c r="D66">
        <v>8262</v>
      </c>
      <c r="E66">
        <v>0</v>
      </c>
      <c r="F66">
        <v>4</v>
      </c>
      <c r="G66" s="3">
        <f t="shared" ref="G66:G129" si="2">D66+E66</f>
        <v>8262</v>
      </c>
      <c r="H66" s="34">
        <f t="shared" ref="H66:H129" si="3">E66/G66</f>
        <v>0</v>
      </c>
    </row>
    <row r="67" spans="1:8" x14ac:dyDescent="0.25">
      <c r="A67" s="3">
        <v>66</v>
      </c>
      <c r="B67" t="s">
        <v>73</v>
      </c>
      <c r="C67" t="s">
        <v>4</v>
      </c>
      <c r="D67">
        <v>495</v>
      </c>
      <c r="E67">
        <v>129</v>
      </c>
      <c r="F67">
        <v>817</v>
      </c>
      <c r="G67" s="3">
        <f t="shared" si="2"/>
        <v>624</v>
      </c>
      <c r="H67" s="34">
        <f t="shared" si="3"/>
        <v>0.20673076923076922</v>
      </c>
    </row>
    <row r="68" spans="1:8" x14ac:dyDescent="0.25">
      <c r="A68" s="3">
        <v>67</v>
      </c>
      <c r="B68" t="s">
        <v>74</v>
      </c>
      <c r="C68" t="s">
        <v>4</v>
      </c>
      <c r="D68">
        <v>943</v>
      </c>
      <c r="E68">
        <v>4</v>
      </c>
      <c r="F68">
        <v>1632</v>
      </c>
      <c r="G68" s="3">
        <f t="shared" si="2"/>
        <v>947</v>
      </c>
      <c r="H68" s="34">
        <f t="shared" si="3"/>
        <v>4.2238648363252373E-3</v>
      </c>
    </row>
    <row r="69" spans="1:8" x14ac:dyDescent="0.25">
      <c r="A69" s="3">
        <v>68</v>
      </c>
      <c r="B69" t="s">
        <v>75</v>
      </c>
      <c r="C69" t="s">
        <v>4</v>
      </c>
      <c r="D69">
        <v>72</v>
      </c>
      <c r="E69">
        <v>0</v>
      </c>
      <c r="F69">
        <v>0</v>
      </c>
      <c r="G69" s="3">
        <f t="shared" si="2"/>
        <v>72</v>
      </c>
      <c r="H69" s="34">
        <f t="shared" si="3"/>
        <v>0</v>
      </c>
    </row>
    <row r="70" spans="1:8" x14ac:dyDescent="0.25">
      <c r="A70" s="3">
        <v>69</v>
      </c>
      <c r="B70" t="s">
        <v>76</v>
      </c>
      <c r="C70" t="s">
        <v>4</v>
      </c>
      <c r="D70">
        <v>132</v>
      </c>
      <c r="E70">
        <v>0</v>
      </c>
      <c r="F70">
        <v>1</v>
      </c>
      <c r="G70" s="3">
        <f t="shared" si="2"/>
        <v>132</v>
      </c>
      <c r="H70" s="34">
        <f t="shared" si="3"/>
        <v>0</v>
      </c>
    </row>
    <row r="71" spans="1:8" x14ac:dyDescent="0.25">
      <c r="A71" s="3">
        <v>70</v>
      </c>
      <c r="B71" t="s">
        <v>77</v>
      </c>
      <c r="C71" t="s">
        <v>4</v>
      </c>
      <c r="D71">
        <v>110</v>
      </c>
      <c r="E71">
        <v>0</v>
      </c>
      <c r="F71">
        <v>406</v>
      </c>
      <c r="G71" s="3">
        <f t="shared" si="2"/>
        <v>110</v>
      </c>
      <c r="H71" s="34">
        <f t="shared" si="3"/>
        <v>0</v>
      </c>
    </row>
    <row r="72" spans="1:8" x14ac:dyDescent="0.25">
      <c r="A72" s="3">
        <v>71</v>
      </c>
      <c r="B72" t="s">
        <v>79</v>
      </c>
      <c r="C72" t="s">
        <v>4</v>
      </c>
      <c r="D72">
        <v>12658</v>
      </c>
      <c r="E72">
        <v>0</v>
      </c>
      <c r="F72">
        <v>256</v>
      </c>
      <c r="G72" s="3">
        <f t="shared" si="2"/>
        <v>12658</v>
      </c>
      <c r="H72" s="34">
        <f t="shared" si="3"/>
        <v>0</v>
      </c>
    </row>
    <row r="73" spans="1:8" x14ac:dyDescent="0.25">
      <c r="A73" s="3">
        <v>72</v>
      </c>
      <c r="B73" t="s">
        <v>383</v>
      </c>
      <c r="C73" t="s">
        <v>4</v>
      </c>
      <c r="D73">
        <v>0</v>
      </c>
      <c r="E73">
        <v>0</v>
      </c>
      <c r="F73">
        <v>1</v>
      </c>
      <c r="G73" s="3">
        <f t="shared" si="2"/>
        <v>0</v>
      </c>
      <c r="H73" s="34" t="e">
        <f t="shared" si="3"/>
        <v>#DIV/0!</v>
      </c>
    </row>
    <row r="74" spans="1:8" x14ac:dyDescent="0.25">
      <c r="A74" s="3">
        <v>73</v>
      </c>
      <c r="B74" t="s">
        <v>80</v>
      </c>
      <c r="C74" t="s">
        <v>4</v>
      </c>
      <c r="D74">
        <v>23</v>
      </c>
      <c r="E74">
        <v>1</v>
      </c>
      <c r="F74">
        <v>43</v>
      </c>
      <c r="G74" s="3">
        <f t="shared" si="2"/>
        <v>24</v>
      </c>
      <c r="H74" s="34">
        <f t="shared" si="3"/>
        <v>4.1666666666666664E-2</v>
      </c>
    </row>
    <row r="75" spans="1:8" x14ac:dyDescent="0.25">
      <c r="A75" s="3">
        <v>74</v>
      </c>
      <c r="B75" t="s">
        <v>81</v>
      </c>
      <c r="C75" t="s">
        <v>4</v>
      </c>
      <c r="D75">
        <v>1216</v>
      </c>
      <c r="E75">
        <v>0</v>
      </c>
      <c r="F75">
        <v>1384</v>
      </c>
      <c r="G75" s="3">
        <f t="shared" si="2"/>
        <v>1216</v>
      </c>
      <c r="H75" s="34">
        <f t="shared" si="3"/>
        <v>0</v>
      </c>
    </row>
    <row r="76" spans="1:8" x14ac:dyDescent="0.25">
      <c r="A76" s="3">
        <v>75</v>
      </c>
      <c r="B76" t="s">
        <v>82</v>
      </c>
      <c r="C76" t="s">
        <v>4</v>
      </c>
      <c r="D76">
        <v>36</v>
      </c>
      <c r="E76">
        <v>0</v>
      </c>
      <c r="F76">
        <v>7</v>
      </c>
      <c r="G76" s="3">
        <f t="shared" si="2"/>
        <v>36</v>
      </c>
      <c r="H76" s="34">
        <f t="shared" si="3"/>
        <v>0</v>
      </c>
    </row>
    <row r="77" spans="1:8" x14ac:dyDescent="0.25">
      <c r="A77" s="3">
        <v>76</v>
      </c>
      <c r="B77" t="s">
        <v>84</v>
      </c>
      <c r="C77" t="s">
        <v>4</v>
      </c>
      <c r="D77">
        <v>1438</v>
      </c>
      <c r="E77">
        <v>4916</v>
      </c>
      <c r="F77">
        <v>4114</v>
      </c>
      <c r="G77" s="3">
        <f t="shared" si="2"/>
        <v>6354</v>
      </c>
      <c r="H77" s="34">
        <f t="shared" si="3"/>
        <v>0.77368586717028642</v>
      </c>
    </row>
    <row r="78" spans="1:8" x14ac:dyDescent="0.25">
      <c r="A78" s="3">
        <v>77</v>
      </c>
      <c r="B78" t="s">
        <v>85</v>
      </c>
      <c r="C78" t="s">
        <v>4</v>
      </c>
      <c r="D78">
        <v>48</v>
      </c>
      <c r="E78">
        <v>0</v>
      </c>
      <c r="F78">
        <v>0</v>
      </c>
      <c r="G78" s="3">
        <f t="shared" si="2"/>
        <v>48</v>
      </c>
      <c r="H78" s="34">
        <f t="shared" si="3"/>
        <v>0</v>
      </c>
    </row>
    <row r="79" spans="1:8" x14ac:dyDescent="0.25">
      <c r="A79" s="3">
        <v>78</v>
      </c>
      <c r="B79" t="s">
        <v>86</v>
      </c>
      <c r="C79" t="s">
        <v>4</v>
      </c>
      <c r="D79">
        <v>56</v>
      </c>
      <c r="E79">
        <v>0</v>
      </c>
      <c r="F79">
        <v>0</v>
      </c>
      <c r="G79" s="3">
        <f t="shared" si="2"/>
        <v>56</v>
      </c>
      <c r="H79" s="34">
        <f t="shared" si="3"/>
        <v>0</v>
      </c>
    </row>
    <row r="80" spans="1:8" x14ac:dyDescent="0.25">
      <c r="A80" s="3">
        <v>79</v>
      </c>
      <c r="B80" t="s">
        <v>463</v>
      </c>
      <c r="C80" t="s">
        <v>4</v>
      </c>
      <c r="D80">
        <v>2</v>
      </c>
      <c r="E80">
        <v>0</v>
      </c>
      <c r="F80">
        <v>0</v>
      </c>
      <c r="G80" s="3">
        <f t="shared" si="2"/>
        <v>2</v>
      </c>
      <c r="H80" s="34">
        <f t="shared" si="3"/>
        <v>0</v>
      </c>
    </row>
    <row r="81" spans="1:8" x14ac:dyDescent="0.25">
      <c r="A81" s="3">
        <v>80</v>
      </c>
      <c r="B81" t="s">
        <v>87</v>
      </c>
      <c r="C81" t="s">
        <v>4</v>
      </c>
      <c r="D81">
        <v>348</v>
      </c>
      <c r="E81">
        <v>69</v>
      </c>
      <c r="F81">
        <v>94</v>
      </c>
      <c r="G81" s="3">
        <f t="shared" si="2"/>
        <v>417</v>
      </c>
      <c r="H81" s="34">
        <f t="shared" si="3"/>
        <v>0.16546762589928057</v>
      </c>
    </row>
    <row r="82" spans="1:8" x14ac:dyDescent="0.25">
      <c r="A82" s="3">
        <v>81</v>
      </c>
      <c r="B82" t="s">
        <v>88</v>
      </c>
      <c r="C82" t="s">
        <v>4</v>
      </c>
      <c r="D82">
        <v>56</v>
      </c>
      <c r="E82">
        <v>0</v>
      </c>
      <c r="F82">
        <v>0</v>
      </c>
      <c r="G82" s="3">
        <f t="shared" si="2"/>
        <v>56</v>
      </c>
      <c r="H82" s="34">
        <f t="shared" si="3"/>
        <v>0</v>
      </c>
    </row>
    <row r="83" spans="1:8" x14ac:dyDescent="0.25">
      <c r="A83" s="3">
        <v>82</v>
      </c>
      <c r="B83" t="s">
        <v>89</v>
      </c>
      <c r="C83" t="s">
        <v>4</v>
      </c>
      <c r="D83">
        <v>64</v>
      </c>
      <c r="E83">
        <v>0</v>
      </c>
      <c r="F83">
        <v>183</v>
      </c>
      <c r="G83" s="3">
        <f t="shared" si="2"/>
        <v>64</v>
      </c>
      <c r="H83" s="34">
        <f t="shared" si="3"/>
        <v>0</v>
      </c>
    </row>
    <row r="84" spans="1:8" x14ac:dyDescent="0.25">
      <c r="A84" s="3">
        <v>83</v>
      </c>
      <c r="B84" t="s">
        <v>91</v>
      </c>
      <c r="C84" t="s">
        <v>4</v>
      </c>
      <c r="D84">
        <v>205</v>
      </c>
      <c r="E84">
        <v>3</v>
      </c>
      <c r="F84">
        <v>108</v>
      </c>
      <c r="G84" s="3">
        <f t="shared" si="2"/>
        <v>208</v>
      </c>
      <c r="H84" s="34">
        <f t="shared" si="3"/>
        <v>1.4423076923076924E-2</v>
      </c>
    </row>
    <row r="85" spans="1:8" x14ac:dyDescent="0.25">
      <c r="A85" s="3">
        <v>84</v>
      </c>
      <c r="B85" t="s">
        <v>92</v>
      </c>
      <c r="C85" t="s">
        <v>4</v>
      </c>
      <c r="D85">
        <v>0</v>
      </c>
      <c r="E85">
        <v>0</v>
      </c>
      <c r="F85">
        <v>1</v>
      </c>
      <c r="G85" s="3">
        <f t="shared" si="2"/>
        <v>0</v>
      </c>
      <c r="H85" s="34" t="e">
        <f t="shared" si="3"/>
        <v>#DIV/0!</v>
      </c>
    </row>
    <row r="86" spans="1:8" x14ac:dyDescent="0.25">
      <c r="A86" s="3">
        <v>85</v>
      </c>
      <c r="B86" t="s">
        <v>94</v>
      </c>
      <c r="C86" t="s">
        <v>4</v>
      </c>
      <c r="D86">
        <v>818</v>
      </c>
      <c r="E86">
        <v>0</v>
      </c>
      <c r="F86">
        <v>180</v>
      </c>
      <c r="G86" s="3">
        <f t="shared" si="2"/>
        <v>818</v>
      </c>
      <c r="H86" s="34">
        <f t="shared" si="3"/>
        <v>0</v>
      </c>
    </row>
    <row r="87" spans="1:8" x14ac:dyDescent="0.25">
      <c r="A87" s="3">
        <v>86</v>
      </c>
      <c r="B87" t="s">
        <v>95</v>
      </c>
      <c r="C87" t="s">
        <v>4</v>
      </c>
      <c r="D87">
        <v>31</v>
      </c>
      <c r="E87">
        <v>0</v>
      </c>
      <c r="F87">
        <v>0</v>
      </c>
      <c r="G87" s="3">
        <f t="shared" si="2"/>
        <v>31</v>
      </c>
      <c r="H87" s="34">
        <f t="shared" si="3"/>
        <v>0</v>
      </c>
    </row>
    <row r="88" spans="1:8" x14ac:dyDescent="0.25">
      <c r="A88" s="3">
        <v>87</v>
      </c>
      <c r="B88" t="s">
        <v>96</v>
      </c>
      <c r="C88" t="s">
        <v>4</v>
      </c>
      <c r="D88">
        <v>7</v>
      </c>
      <c r="E88">
        <v>5</v>
      </c>
      <c r="F88">
        <v>6</v>
      </c>
      <c r="G88" s="3">
        <f t="shared" si="2"/>
        <v>12</v>
      </c>
      <c r="H88" s="34">
        <f t="shared" si="3"/>
        <v>0.41666666666666669</v>
      </c>
    </row>
    <row r="89" spans="1:8" x14ac:dyDescent="0.25">
      <c r="A89" s="3">
        <v>88</v>
      </c>
      <c r="B89" t="s">
        <v>97</v>
      </c>
      <c r="C89" t="s">
        <v>4</v>
      </c>
      <c r="D89">
        <v>2485</v>
      </c>
      <c r="E89">
        <v>12</v>
      </c>
      <c r="F89">
        <v>2911</v>
      </c>
      <c r="G89" s="3">
        <f t="shared" si="2"/>
        <v>2497</v>
      </c>
      <c r="H89" s="34">
        <f t="shared" si="3"/>
        <v>4.8057669203043652E-3</v>
      </c>
    </row>
    <row r="90" spans="1:8" x14ac:dyDescent="0.25">
      <c r="A90" s="3">
        <v>89</v>
      </c>
      <c r="B90" t="s">
        <v>98</v>
      </c>
      <c r="C90" t="s">
        <v>4</v>
      </c>
      <c r="D90">
        <v>482</v>
      </c>
      <c r="E90">
        <v>12</v>
      </c>
      <c r="F90">
        <v>906</v>
      </c>
      <c r="G90" s="3">
        <f t="shared" si="2"/>
        <v>494</v>
      </c>
      <c r="H90" s="34">
        <f t="shared" si="3"/>
        <v>2.4291497975708502E-2</v>
      </c>
    </row>
    <row r="91" spans="1:8" x14ac:dyDescent="0.25">
      <c r="A91" s="3">
        <v>90</v>
      </c>
      <c r="B91" t="s">
        <v>100</v>
      </c>
      <c r="C91" t="s">
        <v>4</v>
      </c>
      <c r="D91">
        <v>0</v>
      </c>
      <c r="E91">
        <v>0</v>
      </c>
      <c r="F91">
        <v>12</v>
      </c>
      <c r="G91" s="3">
        <f t="shared" si="2"/>
        <v>0</v>
      </c>
      <c r="H91" s="34" t="e">
        <f t="shared" si="3"/>
        <v>#DIV/0!</v>
      </c>
    </row>
    <row r="92" spans="1:8" x14ac:dyDescent="0.25">
      <c r="A92" s="3">
        <v>91</v>
      </c>
      <c r="B92" t="s">
        <v>453</v>
      </c>
      <c r="C92" t="s">
        <v>4</v>
      </c>
      <c r="D92">
        <v>1</v>
      </c>
      <c r="E92">
        <v>0</v>
      </c>
      <c r="F92">
        <v>0</v>
      </c>
      <c r="G92" s="3">
        <f t="shared" si="2"/>
        <v>1</v>
      </c>
      <c r="H92" s="34">
        <f t="shared" si="3"/>
        <v>0</v>
      </c>
    </row>
    <row r="93" spans="1:8" x14ac:dyDescent="0.25">
      <c r="A93" s="3">
        <v>92</v>
      </c>
      <c r="B93" t="s">
        <v>103</v>
      </c>
      <c r="C93" t="s">
        <v>4</v>
      </c>
      <c r="D93">
        <v>26</v>
      </c>
      <c r="E93">
        <v>0</v>
      </c>
      <c r="F93">
        <v>0</v>
      </c>
      <c r="G93" s="3">
        <f t="shared" si="2"/>
        <v>26</v>
      </c>
      <c r="H93" s="34">
        <f t="shared" si="3"/>
        <v>0</v>
      </c>
    </row>
    <row r="94" spans="1:8" x14ac:dyDescent="0.25">
      <c r="A94" s="3">
        <v>93</v>
      </c>
      <c r="B94" t="s">
        <v>104</v>
      </c>
      <c r="C94" t="s">
        <v>4</v>
      </c>
      <c r="D94">
        <v>5</v>
      </c>
      <c r="E94">
        <v>0</v>
      </c>
      <c r="F94">
        <v>0</v>
      </c>
      <c r="G94" s="3">
        <f t="shared" si="2"/>
        <v>5</v>
      </c>
      <c r="H94" s="34">
        <f t="shared" si="3"/>
        <v>0</v>
      </c>
    </row>
    <row r="95" spans="1:8" x14ac:dyDescent="0.25">
      <c r="A95" s="3">
        <v>94</v>
      </c>
      <c r="B95" t="s">
        <v>105</v>
      </c>
      <c r="C95" t="s">
        <v>4</v>
      </c>
      <c r="D95">
        <v>314</v>
      </c>
      <c r="E95">
        <v>0</v>
      </c>
      <c r="F95">
        <v>76</v>
      </c>
      <c r="G95" s="3">
        <f t="shared" si="2"/>
        <v>314</v>
      </c>
      <c r="H95" s="34">
        <f t="shared" si="3"/>
        <v>0</v>
      </c>
    </row>
    <row r="96" spans="1:8" x14ac:dyDescent="0.25">
      <c r="A96" s="3">
        <v>95</v>
      </c>
      <c r="B96" t="s">
        <v>106</v>
      </c>
      <c r="C96" t="s">
        <v>4</v>
      </c>
      <c r="D96">
        <v>16</v>
      </c>
      <c r="E96">
        <v>0</v>
      </c>
      <c r="F96">
        <v>0</v>
      </c>
      <c r="G96" s="3">
        <f t="shared" si="2"/>
        <v>16</v>
      </c>
      <c r="H96" s="34">
        <f t="shared" si="3"/>
        <v>0</v>
      </c>
    </row>
    <row r="97" spans="1:8" x14ac:dyDescent="0.25">
      <c r="A97" s="3">
        <v>96</v>
      </c>
      <c r="B97" t="s">
        <v>107</v>
      </c>
      <c r="C97" t="s">
        <v>4</v>
      </c>
      <c r="D97">
        <v>292</v>
      </c>
      <c r="E97">
        <v>2</v>
      </c>
      <c r="F97">
        <v>978</v>
      </c>
      <c r="G97" s="3">
        <f t="shared" si="2"/>
        <v>294</v>
      </c>
      <c r="H97" s="34">
        <f t="shared" si="3"/>
        <v>6.8027210884353739E-3</v>
      </c>
    </row>
    <row r="98" spans="1:8" x14ac:dyDescent="0.25">
      <c r="A98" s="3">
        <v>97</v>
      </c>
      <c r="B98" t="s">
        <v>108</v>
      </c>
      <c r="C98" t="s">
        <v>4</v>
      </c>
      <c r="D98">
        <v>0</v>
      </c>
      <c r="E98">
        <v>0</v>
      </c>
      <c r="F98">
        <v>6</v>
      </c>
      <c r="G98" s="3">
        <f t="shared" si="2"/>
        <v>0</v>
      </c>
      <c r="H98" s="34" t="e">
        <f t="shared" si="3"/>
        <v>#DIV/0!</v>
      </c>
    </row>
    <row r="99" spans="1:8" x14ac:dyDescent="0.25">
      <c r="A99" s="3">
        <v>98</v>
      </c>
      <c r="B99" t="s">
        <v>109</v>
      </c>
      <c r="C99" t="s">
        <v>4</v>
      </c>
      <c r="D99">
        <v>947</v>
      </c>
      <c r="E99">
        <v>1085</v>
      </c>
      <c r="F99">
        <v>2318</v>
      </c>
      <c r="G99" s="3">
        <f t="shared" si="2"/>
        <v>2032</v>
      </c>
      <c r="H99" s="34">
        <f t="shared" si="3"/>
        <v>0.53395669291338588</v>
      </c>
    </row>
    <row r="100" spans="1:8" x14ac:dyDescent="0.25">
      <c r="A100" s="3">
        <v>99</v>
      </c>
      <c r="B100" t="s">
        <v>110</v>
      </c>
      <c r="C100" t="s">
        <v>4</v>
      </c>
      <c r="D100">
        <v>492</v>
      </c>
      <c r="E100">
        <v>4279</v>
      </c>
      <c r="F100">
        <v>2628</v>
      </c>
      <c r="G100" s="3">
        <f t="shared" si="2"/>
        <v>4771</v>
      </c>
      <c r="H100" s="34">
        <f t="shared" si="3"/>
        <v>0.89687696499685599</v>
      </c>
    </row>
    <row r="101" spans="1:8" x14ac:dyDescent="0.25">
      <c r="A101" s="3">
        <v>100</v>
      </c>
      <c r="B101" t="s">
        <v>111</v>
      </c>
      <c r="C101" t="s">
        <v>4</v>
      </c>
      <c r="D101">
        <v>296</v>
      </c>
      <c r="E101">
        <v>0</v>
      </c>
      <c r="F101">
        <v>0</v>
      </c>
      <c r="G101" s="3">
        <f t="shared" si="2"/>
        <v>296</v>
      </c>
      <c r="H101" s="34">
        <f t="shared" si="3"/>
        <v>0</v>
      </c>
    </row>
    <row r="102" spans="1:8" x14ac:dyDescent="0.25">
      <c r="A102" s="3">
        <v>101</v>
      </c>
      <c r="B102" t="s">
        <v>112</v>
      </c>
      <c r="C102" t="s">
        <v>4</v>
      </c>
      <c r="D102">
        <v>753</v>
      </c>
      <c r="E102">
        <v>2627</v>
      </c>
      <c r="F102">
        <v>2965</v>
      </c>
      <c r="G102" s="3">
        <f t="shared" si="2"/>
        <v>3380</v>
      </c>
      <c r="H102" s="34">
        <f t="shared" si="3"/>
        <v>0.77721893491124261</v>
      </c>
    </row>
    <row r="103" spans="1:8" x14ac:dyDescent="0.25">
      <c r="A103" s="3">
        <v>102</v>
      </c>
      <c r="B103" t="s">
        <v>113</v>
      </c>
      <c r="C103" t="s">
        <v>4</v>
      </c>
      <c r="D103">
        <v>128</v>
      </c>
      <c r="E103">
        <v>0</v>
      </c>
      <c r="F103">
        <v>500</v>
      </c>
      <c r="G103" s="3">
        <f t="shared" si="2"/>
        <v>128</v>
      </c>
      <c r="H103" s="34">
        <f t="shared" si="3"/>
        <v>0</v>
      </c>
    </row>
    <row r="104" spans="1:8" x14ac:dyDescent="0.25">
      <c r="A104" s="3">
        <v>103</v>
      </c>
      <c r="B104" t="s">
        <v>464</v>
      </c>
      <c r="C104" t="s">
        <v>4</v>
      </c>
      <c r="D104">
        <v>0</v>
      </c>
      <c r="E104">
        <v>0</v>
      </c>
      <c r="F104">
        <v>4</v>
      </c>
      <c r="G104" s="3">
        <f t="shared" si="2"/>
        <v>0</v>
      </c>
      <c r="H104" s="34" t="e">
        <f t="shared" si="3"/>
        <v>#DIV/0!</v>
      </c>
    </row>
    <row r="105" spans="1:8" x14ac:dyDescent="0.25">
      <c r="A105" s="3">
        <v>104</v>
      </c>
      <c r="B105" t="s">
        <v>465</v>
      </c>
      <c r="C105" t="s">
        <v>4</v>
      </c>
      <c r="D105">
        <v>0</v>
      </c>
      <c r="E105">
        <v>0</v>
      </c>
      <c r="F105">
        <v>1</v>
      </c>
      <c r="G105" s="3">
        <f t="shared" si="2"/>
        <v>0</v>
      </c>
      <c r="H105" s="34" t="e">
        <f t="shared" si="3"/>
        <v>#DIV/0!</v>
      </c>
    </row>
    <row r="106" spans="1:8" x14ac:dyDescent="0.25">
      <c r="A106" s="3">
        <v>105</v>
      </c>
      <c r="B106" t="s">
        <v>114</v>
      </c>
      <c r="C106" t="s">
        <v>4</v>
      </c>
      <c r="D106">
        <v>12</v>
      </c>
      <c r="E106">
        <v>0</v>
      </c>
      <c r="F106">
        <v>0</v>
      </c>
      <c r="G106" s="3">
        <f t="shared" si="2"/>
        <v>12</v>
      </c>
      <c r="H106" s="34">
        <f t="shared" si="3"/>
        <v>0</v>
      </c>
    </row>
    <row r="107" spans="1:8" x14ac:dyDescent="0.25">
      <c r="A107" s="3">
        <v>106</v>
      </c>
      <c r="B107" t="s">
        <v>115</v>
      </c>
      <c r="C107" t="s">
        <v>4</v>
      </c>
      <c r="D107">
        <v>127</v>
      </c>
      <c r="E107">
        <v>0</v>
      </c>
      <c r="F107">
        <v>198</v>
      </c>
      <c r="G107" s="3">
        <f t="shared" si="2"/>
        <v>127</v>
      </c>
      <c r="H107" s="34">
        <f t="shared" si="3"/>
        <v>0</v>
      </c>
    </row>
    <row r="108" spans="1:8" x14ac:dyDescent="0.25">
      <c r="A108" s="3">
        <v>107</v>
      </c>
      <c r="B108" t="s">
        <v>116</v>
      </c>
      <c r="C108" t="s">
        <v>4</v>
      </c>
      <c r="D108">
        <v>23</v>
      </c>
      <c r="E108">
        <v>58</v>
      </c>
      <c r="F108">
        <v>181</v>
      </c>
      <c r="G108" s="3">
        <f t="shared" si="2"/>
        <v>81</v>
      </c>
      <c r="H108" s="34">
        <f t="shared" si="3"/>
        <v>0.71604938271604934</v>
      </c>
    </row>
    <row r="109" spans="1:8" x14ac:dyDescent="0.25">
      <c r="A109" s="3">
        <v>108</v>
      </c>
      <c r="B109" t="s">
        <v>117</v>
      </c>
      <c r="C109" t="s">
        <v>4</v>
      </c>
      <c r="D109">
        <v>1091</v>
      </c>
      <c r="E109">
        <v>0</v>
      </c>
      <c r="F109">
        <v>660</v>
      </c>
      <c r="G109" s="3">
        <f t="shared" si="2"/>
        <v>1091</v>
      </c>
      <c r="H109" s="34">
        <f t="shared" si="3"/>
        <v>0</v>
      </c>
    </row>
    <row r="110" spans="1:8" x14ac:dyDescent="0.25">
      <c r="A110" s="3">
        <v>109</v>
      </c>
      <c r="B110" t="s">
        <v>118</v>
      </c>
      <c r="C110" t="s">
        <v>4</v>
      </c>
      <c r="D110">
        <v>3936</v>
      </c>
      <c r="E110">
        <v>0</v>
      </c>
      <c r="F110">
        <v>27929</v>
      </c>
      <c r="G110" s="3">
        <f t="shared" si="2"/>
        <v>3936</v>
      </c>
      <c r="H110" s="34">
        <f t="shared" si="3"/>
        <v>0</v>
      </c>
    </row>
    <row r="111" spans="1:8" x14ac:dyDescent="0.25">
      <c r="A111" s="3">
        <v>110</v>
      </c>
      <c r="B111" t="s">
        <v>119</v>
      </c>
      <c r="C111" t="s">
        <v>4</v>
      </c>
      <c r="D111">
        <v>33</v>
      </c>
      <c r="E111">
        <v>1</v>
      </c>
      <c r="F111">
        <v>2</v>
      </c>
      <c r="G111" s="3">
        <f t="shared" si="2"/>
        <v>34</v>
      </c>
      <c r="H111" s="34">
        <f t="shared" si="3"/>
        <v>2.9411764705882353E-2</v>
      </c>
    </row>
    <row r="112" spans="1:8" x14ac:dyDescent="0.25">
      <c r="A112" s="3">
        <v>111</v>
      </c>
      <c r="B112" t="s">
        <v>120</v>
      </c>
      <c r="C112" t="s">
        <v>4</v>
      </c>
      <c r="D112">
        <v>648</v>
      </c>
      <c r="E112">
        <v>0</v>
      </c>
      <c r="F112">
        <v>1580</v>
      </c>
      <c r="G112" s="3">
        <f t="shared" si="2"/>
        <v>648</v>
      </c>
      <c r="H112" s="34">
        <f t="shared" si="3"/>
        <v>0</v>
      </c>
    </row>
    <row r="113" spans="1:8" x14ac:dyDescent="0.25">
      <c r="A113" s="3">
        <v>112</v>
      </c>
      <c r="B113" t="s">
        <v>346</v>
      </c>
      <c r="C113" t="s">
        <v>4</v>
      </c>
      <c r="D113">
        <v>34</v>
      </c>
      <c r="E113">
        <v>0</v>
      </c>
      <c r="F113">
        <v>0</v>
      </c>
      <c r="G113" s="3">
        <f t="shared" si="2"/>
        <v>34</v>
      </c>
      <c r="H113" s="34">
        <f t="shared" si="3"/>
        <v>0</v>
      </c>
    </row>
    <row r="114" spans="1:8" x14ac:dyDescent="0.25">
      <c r="A114" s="3">
        <v>113</v>
      </c>
      <c r="B114" t="s">
        <v>121</v>
      </c>
      <c r="C114" t="s">
        <v>4</v>
      </c>
      <c r="D114">
        <v>222</v>
      </c>
      <c r="E114">
        <v>0</v>
      </c>
      <c r="F114">
        <v>1</v>
      </c>
      <c r="G114" s="3">
        <f t="shared" si="2"/>
        <v>222</v>
      </c>
      <c r="H114" s="34">
        <f t="shared" si="3"/>
        <v>0</v>
      </c>
    </row>
    <row r="115" spans="1:8" x14ac:dyDescent="0.25">
      <c r="A115" s="3">
        <v>114</v>
      </c>
      <c r="B115" t="s">
        <v>122</v>
      </c>
      <c r="C115" t="s">
        <v>4</v>
      </c>
      <c r="D115">
        <v>25</v>
      </c>
      <c r="E115">
        <v>0</v>
      </c>
      <c r="F115">
        <v>2</v>
      </c>
      <c r="G115" s="3">
        <f t="shared" si="2"/>
        <v>25</v>
      </c>
      <c r="H115" s="34">
        <f t="shared" si="3"/>
        <v>0</v>
      </c>
    </row>
    <row r="116" spans="1:8" x14ac:dyDescent="0.25">
      <c r="A116" s="3">
        <v>115</v>
      </c>
      <c r="B116" t="s">
        <v>124</v>
      </c>
      <c r="C116" t="s">
        <v>4</v>
      </c>
      <c r="D116">
        <v>1167</v>
      </c>
      <c r="E116">
        <v>869</v>
      </c>
      <c r="F116">
        <v>1619</v>
      </c>
      <c r="G116" s="3">
        <f t="shared" si="2"/>
        <v>2036</v>
      </c>
      <c r="H116" s="34">
        <f t="shared" si="3"/>
        <v>0.42681728880157171</v>
      </c>
    </row>
    <row r="117" spans="1:8" x14ac:dyDescent="0.25">
      <c r="A117" s="3">
        <v>116</v>
      </c>
      <c r="B117" t="s">
        <v>356</v>
      </c>
      <c r="C117" t="s">
        <v>4</v>
      </c>
      <c r="D117">
        <v>441</v>
      </c>
      <c r="E117">
        <v>0</v>
      </c>
      <c r="F117">
        <v>0</v>
      </c>
      <c r="G117" s="3">
        <f t="shared" si="2"/>
        <v>441</v>
      </c>
      <c r="H117" s="34">
        <f t="shared" si="3"/>
        <v>0</v>
      </c>
    </row>
    <row r="118" spans="1:8" x14ac:dyDescent="0.25">
      <c r="A118" s="3">
        <v>117</v>
      </c>
      <c r="B118" t="s">
        <v>125</v>
      </c>
      <c r="C118" t="s">
        <v>4</v>
      </c>
      <c r="D118">
        <v>2521</v>
      </c>
      <c r="E118">
        <v>0</v>
      </c>
      <c r="F118">
        <v>357</v>
      </c>
      <c r="G118" s="3">
        <f t="shared" si="2"/>
        <v>2521</v>
      </c>
      <c r="H118" s="34">
        <f t="shared" si="3"/>
        <v>0</v>
      </c>
    </row>
    <row r="119" spans="1:8" x14ac:dyDescent="0.25">
      <c r="A119" s="3">
        <v>118</v>
      </c>
      <c r="B119" t="s">
        <v>466</v>
      </c>
      <c r="C119" t="s">
        <v>4</v>
      </c>
      <c r="D119">
        <v>0</v>
      </c>
      <c r="E119">
        <v>0</v>
      </c>
      <c r="F119">
        <v>1</v>
      </c>
      <c r="G119" s="3">
        <f t="shared" si="2"/>
        <v>0</v>
      </c>
      <c r="H119" s="34" t="e">
        <f t="shared" si="3"/>
        <v>#DIV/0!</v>
      </c>
    </row>
    <row r="120" spans="1:8" x14ac:dyDescent="0.25">
      <c r="A120" s="3">
        <v>119</v>
      </c>
      <c r="B120" t="s">
        <v>126</v>
      </c>
      <c r="C120" t="s">
        <v>4</v>
      </c>
      <c r="D120">
        <v>3065</v>
      </c>
      <c r="E120">
        <v>0</v>
      </c>
      <c r="F120">
        <v>3</v>
      </c>
      <c r="G120" s="3">
        <f t="shared" si="2"/>
        <v>3065</v>
      </c>
      <c r="H120" s="34">
        <f t="shared" si="3"/>
        <v>0</v>
      </c>
    </row>
    <row r="121" spans="1:8" x14ac:dyDescent="0.25">
      <c r="A121" s="3">
        <v>120</v>
      </c>
      <c r="B121" t="s">
        <v>127</v>
      </c>
      <c r="C121" t="s">
        <v>4</v>
      </c>
      <c r="D121">
        <v>3</v>
      </c>
      <c r="E121">
        <v>0</v>
      </c>
      <c r="F121">
        <v>0</v>
      </c>
      <c r="G121" s="3">
        <f t="shared" si="2"/>
        <v>3</v>
      </c>
      <c r="H121" s="34">
        <f t="shared" si="3"/>
        <v>0</v>
      </c>
    </row>
    <row r="122" spans="1:8" x14ac:dyDescent="0.25">
      <c r="A122" s="3">
        <v>121</v>
      </c>
      <c r="B122" t="s">
        <v>467</v>
      </c>
      <c r="C122" t="s">
        <v>4</v>
      </c>
      <c r="D122">
        <v>3</v>
      </c>
      <c r="E122">
        <v>0</v>
      </c>
      <c r="F122">
        <v>29</v>
      </c>
      <c r="G122" s="3">
        <f t="shared" si="2"/>
        <v>3</v>
      </c>
      <c r="H122" s="34">
        <f t="shared" si="3"/>
        <v>0</v>
      </c>
    </row>
    <row r="123" spans="1:8" x14ac:dyDescent="0.25">
      <c r="A123" s="3">
        <v>122</v>
      </c>
      <c r="B123" t="s">
        <v>468</v>
      </c>
      <c r="C123" t="s">
        <v>4</v>
      </c>
      <c r="D123">
        <v>1</v>
      </c>
      <c r="E123">
        <v>0</v>
      </c>
      <c r="F123">
        <v>1</v>
      </c>
      <c r="G123" s="3">
        <f t="shared" si="2"/>
        <v>1</v>
      </c>
      <c r="H123" s="34">
        <f t="shared" si="3"/>
        <v>0</v>
      </c>
    </row>
    <row r="124" spans="1:8" x14ac:dyDescent="0.25">
      <c r="A124" s="3">
        <v>123</v>
      </c>
      <c r="B124" t="s">
        <v>130</v>
      </c>
      <c r="C124" t="s">
        <v>4</v>
      </c>
      <c r="D124">
        <v>51</v>
      </c>
      <c r="E124">
        <v>0</v>
      </c>
      <c r="F124">
        <v>0</v>
      </c>
      <c r="G124" s="3">
        <f t="shared" si="2"/>
        <v>51</v>
      </c>
      <c r="H124" s="34">
        <f t="shared" si="3"/>
        <v>0</v>
      </c>
    </row>
    <row r="125" spans="1:8" x14ac:dyDescent="0.25">
      <c r="A125" s="3">
        <v>124</v>
      </c>
      <c r="B125" t="s">
        <v>469</v>
      </c>
      <c r="C125" t="s">
        <v>4</v>
      </c>
      <c r="D125">
        <v>859</v>
      </c>
      <c r="E125">
        <v>0</v>
      </c>
      <c r="F125">
        <v>10</v>
      </c>
      <c r="G125" s="3">
        <f t="shared" si="2"/>
        <v>859</v>
      </c>
      <c r="H125" s="34">
        <f t="shared" si="3"/>
        <v>0</v>
      </c>
    </row>
    <row r="126" spans="1:8" x14ac:dyDescent="0.25">
      <c r="A126" s="3">
        <v>125</v>
      </c>
      <c r="B126" t="s">
        <v>131</v>
      </c>
      <c r="C126" t="s">
        <v>4</v>
      </c>
      <c r="D126">
        <v>1119</v>
      </c>
      <c r="E126">
        <v>0</v>
      </c>
      <c r="F126">
        <v>0</v>
      </c>
      <c r="G126" s="3">
        <f t="shared" si="2"/>
        <v>1119</v>
      </c>
      <c r="H126" s="34">
        <f t="shared" si="3"/>
        <v>0</v>
      </c>
    </row>
    <row r="127" spans="1:8" x14ac:dyDescent="0.25">
      <c r="A127" s="3">
        <v>126</v>
      </c>
      <c r="B127" t="s">
        <v>132</v>
      </c>
      <c r="C127" t="s">
        <v>4</v>
      </c>
      <c r="D127">
        <v>1638</v>
      </c>
      <c r="E127">
        <v>0</v>
      </c>
      <c r="F127">
        <v>552</v>
      </c>
      <c r="G127" s="3">
        <f t="shared" si="2"/>
        <v>1638</v>
      </c>
      <c r="H127" s="34">
        <f t="shared" si="3"/>
        <v>0</v>
      </c>
    </row>
    <row r="128" spans="1:8" x14ac:dyDescent="0.25">
      <c r="A128" s="3">
        <v>127</v>
      </c>
      <c r="B128" t="s">
        <v>134</v>
      </c>
      <c r="C128" t="s">
        <v>4</v>
      </c>
      <c r="D128">
        <v>53</v>
      </c>
      <c r="E128">
        <v>0</v>
      </c>
      <c r="F128">
        <v>1</v>
      </c>
      <c r="G128" s="3">
        <f t="shared" si="2"/>
        <v>53</v>
      </c>
      <c r="H128" s="34">
        <f t="shared" si="3"/>
        <v>0</v>
      </c>
    </row>
    <row r="129" spans="1:8" x14ac:dyDescent="0.25">
      <c r="A129" s="3">
        <v>128</v>
      </c>
      <c r="B129" t="s">
        <v>135</v>
      </c>
      <c r="C129" t="s">
        <v>4</v>
      </c>
      <c r="D129">
        <v>0</v>
      </c>
      <c r="E129">
        <v>0</v>
      </c>
      <c r="F129">
        <v>7</v>
      </c>
      <c r="G129" s="3">
        <f t="shared" si="2"/>
        <v>0</v>
      </c>
      <c r="H129" s="34" t="e">
        <f t="shared" si="3"/>
        <v>#DIV/0!</v>
      </c>
    </row>
    <row r="130" spans="1:8" x14ac:dyDescent="0.25">
      <c r="A130" s="3">
        <v>129</v>
      </c>
      <c r="B130" t="s">
        <v>136</v>
      </c>
      <c r="C130" t="s">
        <v>4</v>
      </c>
      <c r="D130">
        <v>123</v>
      </c>
      <c r="E130">
        <v>0</v>
      </c>
      <c r="F130">
        <v>334</v>
      </c>
      <c r="G130" s="3">
        <f t="shared" ref="G130:G193" si="4">D130+E130</f>
        <v>123</v>
      </c>
      <c r="H130" s="34">
        <f t="shared" ref="H130:H193" si="5">E130/G130</f>
        <v>0</v>
      </c>
    </row>
    <row r="131" spans="1:8" x14ac:dyDescent="0.25">
      <c r="A131" s="3">
        <v>130</v>
      </c>
      <c r="B131" t="s">
        <v>138</v>
      </c>
      <c r="C131" t="s">
        <v>4</v>
      </c>
      <c r="D131">
        <v>16</v>
      </c>
      <c r="E131">
        <v>0</v>
      </c>
      <c r="F131">
        <v>0</v>
      </c>
      <c r="G131" s="3">
        <f t="shared" si="4"/>
        <v>16</v>
      </c>
      <c r="H131" s="34">
        <f t="shared" si="5"/>
        <v>0</v>
      </c>
    </row>
    <row r="132" spans="1:8" x14ac:dyDescent="0.25">
      <c r="A132" s="3">
        <v>131</v>
      </c>
      <c r="B132" t="s">
        <v>139</v>
      </c>
      <c r="C132" t="s">
        <v>4</v>
      </c>
      <c r="D132">
        <v>75</v>
      </c>
      <c r="E132">
        <v>2</v>
      </c>
      <c r="F132">
        <v>848</v>
      </c>
      <c r="G132" s="3">
        <f t="shared" si="4"/>
        <v>77</v>
      </c>
      <c r="H132" s="34">
        <f t="shared" si="5"/>
        <v>2.5974025974025976E-2</v>
      </c>
    </row>
    <row r="133" spans="1:8" x14ac:dyDescent="0.25">
      <c r="A133" s="3">
        <v>132</v>
      </c>
      <c r="B133" t="s">
        <v>140</v>
      </c>
      <c r="C133" t="s">
        <v>4</v>
      </c>
      <c r="D133">
        <v>39</v>
      </c>
      <c r="E133">
        <v>0</v>
      </c>
      <c r="F133">
        <v>121</v>
      </c>
      <c r="G133" s="3">
        <f t="shared" si="4"/>
        <v>39</v>
      </c>
      <c r="H133" s="34">
        <f t="shared" si="5"/>
        <v>0</v>
      </c>
    </row>
    <row r="134" spans="1:8" x14ac:dyDescent="0.25">
      <c r="A134" s="3">
        <v>133</v>
      </c>
      <c r="B134" t="s">
        <v>470</v>
      </c>
      <c r="C134" t="s">
        <v>4</v>
      </c>
      <c r="D134">
        <v>1</v>
      </c>
      <c r="E134">
        <v>0</v>
      </c>
      <c r="F134">
        <v>0</v>
      </c>
      <c r="G134" s="3">
        <f t="shared" si="4"/>
        <v>1</v>
      </c>
      <c r="H134" s="34">
        <f t="shared" si="5"/>
        <v>0</v>
      </c>
    </row>
    <row r="135" spans="1:8" x14ac:dyDescent="0.25">
      <c r="A135" s="3">
        <v>134</v>
      </c>
      <c r="B135" t="s">
        <v>142</v>
      </c>
      <c r="C135" t="s">
        <v>4</v>
      </c>
      <c r="D135">
        <v>26</v>
      </c>
      <c r="E135">
        <v>0</v>
      </c>
      <c r="F135">
        <v>1615</v>
      </c>
      <c r="G135" s="3">
        <f t="shared" si="4"/>
        <v>26</v>
      </c>
      <c r="H135" s="34">
        <f t="shared" si="5"/>
        <v>0</v>
      </c>
    </row>
    <row r="136" spans="1:8" x14ac:dyDescent="0.25">
      <c r="A136" s="3">
        <v>135</v>
      </c>
      <c r="B136" t="s">
        <v>357</v>
      </c>
      <c r="C136" t="s">
        <v>4</v>
      </c>
      <c r="D136">
        <v>14</v>
      </c>
      <c r="E136">
        <v>0</v>
      </c>
      <c r="F136">
        <v>0</v>
      </c>
      <c r="G136" s="3">
        <f t="shared" si="4"/>
        <v>14</v>
      </c>
      <c r="H136" s="34">
        <f t="shared" si="5"/>
        <v>0</v>
      </c>
    </row>
    <row r="137" spans="1:8" x14ac:dyDescent="0.25">
      <c r="A137" s="3">
        <v>136</v>
      </c>
      <c r="B137" t="s">
        <v>144</v>
      </c>
      <c r="C137" t="s">
        <v>4</v>
      </c>
      <c r="D137">
        <v>45</v>
      </c>
      <c r="E137">
        <v>13</v>
      </c>
      <c r="F137">
        <v>362</v>
      </c>
      <c r="G137" s="3">
        <f t="shared" si="4"/>
        <v>58</v>
      </c>
      <c r="H137" s="34">
        <f t="shared" si="5"/>
        <v>0.22413793103448276</v>
      </c>
    </row>
    <row r="138" spans="1:8" x14ac:dyDescent="0.25">
      <c r="A138" s="3">
        <v>137</v>
      </c>
      <c r="B138" t="s">
        <v>145</v>
      </c>
      <c r="C138" t="s">
        <v>4</v>
      </c>
      <c r="D138">
        <v>16</v>
      </c>
      <c r="E138">
        <v>0</v>
      </c>
      <c r="F138">
        <v>2</v>
      </c>
      <c r="G138" s="3">
        <f t="shared" si="4"/>
        <v>16</v>
      </c>
      <c r="H138" s="34">
        <f t="shared" si="5"/>
        <v>0</v>
      </c>
    </row>
    <row r="139" spans="1:8" x14ac:dyDescent="0.25">
      <c r="A139" s="3">
        <v>138</v>
      </c>
      <c r="B139" t="s">
        <v>471</v>
      </c>
      <c r="C139" t="s">
        <v>4</v>
      </c>
      <c r="D139">
        <v>99</v>
      </c>
      <c r="E139">
        <v>0</v>
      </c>
      <c r="F139">
        <v>3</v>
      </c>
      <c r="G139" s="3">
        <f t="shared" si="4"/>
        <v>99</v>
      </c>
      <c r="H139" s="34">
        <f t="shared" si="5"/>
        <v>0</v>
      </c>
    </row>
    <row r="140" spans="1:8" x14ac:dyDescent="0.25">
      <c r="A140" s="3">
        <v>139</v>
      </c>
      <c r="B140" t="s">
        <v>472</v>
      </c>
      <c r="C140" t="s">
        <v>4</v>
      </c>
      <c r="D140">
        <v>1</v>
      </c>
      <c r="E140">
        <v>0</v>
      </c>
      <c r="F140">
        <v>18</v>
      </c>
      <c r="G140" s="3">
        <f t="shared" si="4"/>
        <v>1</v>
      </c>
      <c r="H140" s="34">
        <f t="shared" si="5"/>
        <v>0</v>
      </c>
    </row>
    <row r="141" spans="1:8" x14ac:dyDescent="0.25">
      <c r="A141" s="3">
        <v>140</v>
      </c>
      <c r="B141" t="s">
        <v>347</v>
      </c>
      <c r="C141" t="s">
        <v>4</v>
      </c>
      <c r="D141">
        <v>144</v>
      </c>
      <c r="E141">
        <v>0</v>
      </c>
      <c r="F141">
        <v>0</v>
      </c>
      <c r="G141" s="3">
        <f t="shared" si="4"/>
        <v>144</v>
      </c>
      <c r="H141" s="34">
        <f t="shared" si="5"/>
        <v>0</v>
      </c>
    </row>
    <row r="142" spans="1:8" x14ac:dyDescent="0.25">
      <c r="A142" s="3">
        <v>141</v>
      </c>
      <c r="B142" t="s">
        <v>147</v>
      </c>
      <c r="C142" t="s">
        <v>4</v>
      </c>
      <c r="D142">
        <v>0</v>
      </c>
      <c r="E142">
        <v>0</v>
      </c>
      <c r="F142">
        <v>3</v>
      </c>
      <c r="G142" s="3">
        <f t="shared" si="4"/>
        <v>0</v>
      </c>
      <c r="H142" s="34" t="e">
        <f t="shared" si="5"/>
        <v>#DIV/0!</v>
      </c>
    </row>
    <row r="143" spans="1:8" x14ac:dyDescent="0.25">
      <c r="A143" s="3">
        <v>142</v>
      </c>
      <c r="B143" t="s">
        <v>148</v>
      </c>
      <c r="C143" t="s">
        <v>4</v>
      </c>
      <c r="D143">
        <v>190</v>
      </c>
      <c r="E143">
        <v>0</v>
      </c>
      <c r="F143">
        <v>1</v>
      </c>
      <c r="G143" s="3">
        <f t="shared" si="4"/>
        <v>190</v>
      </c>
      <c r="H143" s="34">
        <f t="shared" si="5"/>
        <v>0</v>
      </c>
    </row>
    <row r="144" spans="1:8" x14ac:dyDescent="0.25">
      <c r="A144" s="3">
        <v>143</v>
      </c>
      <c r="B144" t="s">
        <v>473</v>
      </c>
      <c r="C144" t="s">
        <v>4</v>
      </c>
      <c r="D144">
        <v>0</v>
      </c>
      <c r="E144">
        <v>0</v>
      </c>
      <c r="F144">
        <v>1</v>
      </c>
      <c r="G144" s="3">
        <f t="shared" si="4"/>
        <v>0</v>
      </c>
      <c r="H144" s="34" t="e">
        <f t="shared" si="5"/>
        <v>#DIV/0!</v>
      </c>
    </row>
    <row r="145" spans="1:8" x14ac:dyDescent="0.25">
      <c r="A145" s="3">
        <v>144</v>
      </c>
      <c r="B145" t="s">
        <v>404</v>
      </c>
      <c r="C145" t="s">
        <v>4</v>
      </c>
      <c r="D145">
        <v>0</v>
      </c>
      <c r="E145">
        <v>0</v>
      </c>
      <c r="F145">
        <v>8</v>
      </c>
      <c r="G145" s="3">
        <f t="shared" si="4"/>
        <v>0</v>
      </c>
      <c r="H145" s="34" t="e">
        <f t="shared" si="5"/>
        <v>#DIV/0!</v>
      </c>
    </row>
    <row r="146" spans="1:8" x14ac:dyDescent="0.25">
      <c r="A146" s="3">
        <v>145</v>
      </c>
      <c r="B146" t="s">
        <v>150</v>
      </c>
      <c r="C146" t="s">
        <v>4</v>
      </c>
      <c r="D146">
        <v>73</v>
      </c>
      <c r="E146">
        <v>0</v>
      </c>
      <c r="F146">
        <v>1127</v>
      </c>
      <c r="G146" s="3">
        <f t="shared" si="4"/>
        <v>73</v>
      </c>
      <c r="H146" s="34">
        <f t="shared" si="5"/>
        <v>0</v>
      </c>
    </row>
    <row r="147" spans="1:8" x14ac:dyDescent="0.25">
      <c r="A147" s="3">
        <v>146</v>
      </c>
      <c r="B147" t="s">
        <v>474</v>
      </c>
      <c r="C147" t="s">
        <v>4</v>
      </c>
      <c r="D147">
        <v>1</v>
      </c>
      <c r="E147">
        <v>0</v>
      </c>
      <c r="F147">
        <v>0</v>
      </c>
      <c r="G147" s="3">
        <f t="shared" si="4"/>
        <v>1</v>
      </c>
      <c r="H147" s="34">
        <f t="shared" si="5"/>
        <v>0</v>
      </c>
    </row>
    <row r="148" spans="1:8" x14ac:dyDescent="0.25">
      <c r="A148" s="3">
        <v>147</v>
      </c>
      <c r="B148" t="s">
        <v>475</v>
      </c>
      <c r="C148" t="s">
        <v>4</v>
      </c>
      <c r="D148">
        <v>1</v>
      </c>
      <c r="E148">
        <v>0</v>
      </c>
      <c r="F148">
        <v>0</v>
      </c>
      <c r="G148" s="3">
        <f t="shared" si="4"/>
        <v>1</v>
      </c>
      <c r="H148" s="34">
        <f t="shared" si="5"/>
        <v>0</v>
      </c>
    </row>
    <row r="149" spans="1:8" x14ac:dyDescent="0.25">
      <c r="A149" s="3">
        <v>148</v>
      </c>
      <c r="B149" t="s">
        <v>153</v>
      </c>
      <c r="C149" t="s">
        <v>4</v>
      </c>
      <c r="D149">
        <v>573</v>
      </c>
      <c r="E149">
        <v>0</v>
      </c>
      <c r="F149">
        <v>1622</v>
      </c>
      <c r="G149" s="3">
        <f t="shared" si="4"/>
        <v>573</v>
      </c>
      <c r="H149" s="34">
        <f t="shared" si="5"/>
        <v>0</v>
      </c>
    </row>
    <row r="150" spans="1:8" x14ac:dyDescent="0.25">
      <c r="A150" s="3">
        <v>149</v>
      </c>
      <c r="B150" t="s">
        <v>155</v>
      </c>
      <c r="C150" t="s">
        <v>4</v>
      </c>
      <c r="D150">
        <v>106</v>
      </c>
      <c r="E150">
        <v>0</v>
      </c>
      <c r="F150">
        <v>1</v>
      </c>
      <c r="G150" s="3">
        <f t="shared" si="4"/>
        <v>106</v>
      </c>
      <c r="H150" s="34">
        <f t="shared" si="5"/>
        <v>0</v>
      </c>
    </row>
    <row r="151" spans="1:8" x14ac:dyDescent="0.25">
      <c r="A151" s="3">
        <v>150</v>
      </c>
      <c r="B151" t="s">
        <v>159</v>
      </c>
      <c r="C151" t="s">
        <v>4</v>
      </c>
      <c r="D151">
        <v>0</v>
      </c>
      <c r="E151">
        <v>0</v>
      </c>
      <c r="F151">
        <v>112</v>
      </c>
      <c r="G151" s="3">
        <f t="shared" si="4"/>
        <v>0</v>
      </c>
      <c r="H151" s="34" t="e">
        <f t="shared" si="5"/>
        <v>#DIV/0!</v>
      </c>
    </row>
    <row r="152" spans="1:8" x14ac:dyDescent="0.25">
      <c r="A152" s="3">
        <v>151</v>
      </c>
      <c r="B152" t="s">
        <v>161</v>
      </c>
      <c r="C152" t="s">
        <v>4</v>
      </c>
      <c r="D152">
        <v>113</v>
      </c>
      <c r="E152">
        <v>1</v>
      </c>
      <c r="F152">
        <v>0</v>
      </c>
      <c r="G152" s="3">
        <f t="shared" si="4"/>
        <v>114</v>
      </c>
      <c r="H152" s="34">
        <f t="shared" si="5"/>
        <v>8.771929824561403E-3</v>
      </c>
    </row>
    <row r="153" spans="1:8" x14ac:dyDescent="0.25">
      <c r="A153" s="3">
        <v>152</v>
      </c>
      <c r="B153" t="s">
        <v>373</v>
      </c>
      <c r="C153" t="s">
        <v>4</v>
      </c>
      <c r="D153">
        <v>9</v>
      </c>
      <c r="E153">
        <v>0</v>
      </c>
      <c r="F153">
        <v>0</v>
      </c>
      <c r="G153" s="3">
        <f t="shared" si="4"/>
        <v>9</v>
      </c>
      <c r="H153" s="34">
        <f t="shared" si="5"/>
        <v>0</v>
      </c>
    </row>
    <row r="154" spans="1:8" x14ac:dyDescent="0.25">
      <c r="A154" s="3">
        <v>153</v>
      </c>
      <c r="B154" t="s">
        <v>162</v>
      </c>
      <c r="C154" t="s">
        <v>4</v>
      </c>
      <c r="D154">
        <v>791</v>
      </c>
      <c r="E154">
        <v>535</v>
      </c>
      <c r="F154">
        <v>3790</v>
      </c>
      <c r="G154" s="3">
        <f t="shared" si="4"/>
        <v>1326</v>
      </c>
      <c r="H154" s="34">
        <f t="shared" si="5"/>
        <v>0.40346907993966818</v>
      </c>
    </row>
    <row r="155" spans="1:8" x14ac:dyDescent="0.25">
      <c r="A155" s="3">
        <v>154</v>
      </c>
      <c r="B155" t="s">
        <v>163</v>
      </c>
      <c r="C155" t="s">
        <v>4</v>
      </c>
      <c r="D155">
        <v>197</v>
      </c>
      <c r="E155">
        <v>0</v>
      </c>
      <c r="F155">
        <v>332</v>
      </c>
      <c r="G155" s="3">
        <f t="shared" si="4"/>
        <v>197</v>
      </c>
      <c r="H155" s="34">
        <f t="shared" si="5"/>
        <v>0</v>
      </c>
    </row>
    <row r="156" spans="1:8" x14ac:dyDescent="0.25">
      <c r="A156" s="3">
        <v>155</v>
      </c>
      <c r="B156" t="s">
        <v>165</v>
      </c>
      <c r="C156" t="s">
        <v>4</v>
      </c>
      <c r="D156">
        <v>113</v>
      </c>
      <c r="E156">
        <v>0</v>
      </c>
      <c r="F156">
        <v>887</v>
      </c>
      <c r="G156" s="3">
        <f t="shared" si="4"/>
        <v>113</v>
      </c>
      <c r="H156" s="34">
        <f t="shared" si="5"/>
        <v>0</v>
      </c>
    </row>
    <row r="157" spans="1:8" x14ac:dyDescent="0.25">
      <c r="A157" s="3">
        <v>156</v>
      </c>
      <c r="B157" t="s">
        <v>476</v>
      </c>
      <c r="C157" t="s">
        <v>4</v>
      </c>
      <c r="D157">
        <v>0</v>
      </c>
      <c r="E157">
        <v>0</v>
      </c>
      <c r="F157">
        <v>2</v>
      </c>
      <c r="G157" s="3">
        <f t="shared" si="4"/>
        <v>0</v>
      </c>
      <c r="H157" s="34" t="e">
        <f t="shared" si="5"/>
        <v>#DIV/0!</v>
      </c>
    </row>
    <row r="158" spans="1:8" x14ac:dyDescent="0.25">
      <c r="A158" s="3">
        <v>157</v>
      </c>
      <c r="B158" t="s">
        <v>166</v>
      </c>
      <c r="C158" t="s">
        <v>4</v>
      </c>
      <c r="D158">
        <v>332</v>
      </c>
      <c r="E158">
        <v>0</v>
      </c>
      <c r="F158">
        <v>936</v>
      </c>
      <c r="G158" s="3">
        <f t="shared" si="4"/>
        <v>332</v>
      </c>
      <c r="H158" s="34">
        <f t="shared" si="5"/>
        <v>0</v>
      </c>
    </row>
    <row r="159" spans="1:8" x14ac:dyDescent="0.25">
      <c r="A159" s="3">
        <v>158</v>
      </c>
      <c r="B159" t="s">
        <v>359</v>
      </c>
      <c r="C159" t="s">
        <v>4</v>
      </c>
      <c r="D159">
        <v>1</v>
      </c>
      <c r="E159">
        <v>0</v>
      </c>
      <c r="F159">
        <v>0</v>
      </c>
      <c r="G159" s="3">
        <f t="shared" si="4"/>
        <v>1</v>
      </c>
      <c r="H159" s="34">
        <f t="shared" si="5"/>
        <v>0</v>
      </c>
    </row>
    <row r="160" spans="1:8" x14ac:dyDescent="0.25">
      <c r="A160" s="3">
        <v>159</v>
      </c>
      <c r="B160" t="s">
        <v>167</v>
      </c>
      <c r="C160" t="s">
        <v>4</v>
      </c>
      <c r="D160">
        <v>85</v>
      </c>
      <c r="E160">
        <v>0</v>
      </c>
      <c r="F160">
        <v>11</v>
      </c>
      <c r="G160" s="3">
        <f t="shared" si="4"/>
        <v>85</v>
      </c>
      <c r="H160" s="34">
        <f t="shared" si="5"/>
        <v>0</v>
      </c>
    </row>
    <row r="161" spans="1:8" x14ac:dyDescent="0.25">
      <c r="A161" s="3">
        <v>160</v>
      </c>
      <c r="B161" t="s">
        <v>168</v>
      </c>
      <c r="C161" t="s">
        <v>4</v>
      </c>
      <c r="D161">
        <v>11</v>
      </c>
      <c r="E161">
        <v>0</v>
      </c>
      <c r="F161">
        <v>53</v>
      </c>
      <c r="G161" s="3">
        <f t="shared" si="4"/>
        <v>11</v>
      </c>
      <c r="H161" s="34">
        <f t="shared" si="5"/>
        <v>0</v>
      </c>
    </row>
    <row r="162" spans="1:8" x14ac:dyDescent="0.25">
      <c r="A162" s="3">
        <v>161</v>
      </c>
      <c r="B162" t="s">
        <v>169</v>
      </c>
      <c r="C162" t="s">
        <v>4</v>
      </c>
      <c r="D162">
        <v>81</v>
      </c>
      <c r="E162">
        <v>0</v>
      </c>
      <c r="F162">
        <v>824</v>
      </c>
      <c r="G162" s="3">
        <f t="shared" si="4"/>
        <v>81</v>
      </c>
      <c r="H162" s="34">
        <f t="shared" si="5"/>
        <v>0</v>
      </c>
    </row>
    <row r="163" spans="1:8" x14ac:dyDescent="0.25">
      <c r="A163" s="3">
        <v>162</v>
      </c>
      <c r="B163" t="s">
        <v>170</v>
      </c>
      <c r="C163" t="s">
        <v>4</v>
      </c>
      <c r="D163">
        <v>98</v>
      </c>
      <c r="E163">
        <v>0</v>
      </c>
      <c r="F163">
        <v>0</v>
      </c>
      <c r="G163" s="3">
        <f t="shared" si="4"/>
        <v>98</v>
      </c>
      <c r="H163" s="34">
        <f t="shared" si="5"/>
        <v>0</v>
      </c>
    </row>
    <row r="164" spans="1:8" x14ac:dyDescent="0.25">
      <c r="A164" s="3">
        <v>163</v>
      </c>
      <c r="B164" t="s">
        <v>171</v>
      </c>
      <c r="C164" t="s">
        <v>4</v>
      </c>
      <c r="D164">
        <v>26</v>
      </c>
      <c r="E164">
        <v>0</v>
      </c>
      <c r="F164">
        <v>126</v>
      </c>
      <c r="G164" s="3">
        <f t="shared" si="4"/>
        <v>26</v>
      </c>
      <c r="H164" s="34">
        <f t="shared" si="5"/>
        <v>0</v>
      </c>
    </row>
    <row r="165" spans="1:8" x14ac:dyDescent="0.25">
      <c r="A165" s="3">
        <v>164</v>
      </c>
      <c r="B165" t="s">
        <v>172</v>
      </c>
      <c r="C165" t="s">
        <v>4</v>
      </c>
      <c r="D165">
        <v>12</v>
      </c>
      <c r="E165">
        <v>0</v>
      </c>
      <c r="F165">
        <v>0</v>
      </c>
      <c r="G165" s="3">
        <f t="shared" si="4"/>
        <v>12</v>
      </c>
      <c r="H165" s="34">
        <f t="shared" si="5"/>
        <v>0</v>
      </c>
    </row>
    <row r="166" spans="1:8" x14ac:dyDescent="0.25">
      <c r="A166" s="3">
        <v>165</v>
      </c>
      <c r="B166" t="s">
        <v>477</v>
      </c>
      <c r="C166" t="s">
        <v>4</v>
      </c>
      <c r="D166">
        <v>0</v>
      </c>
      <c r="E166">
        <v>0</v>
      </c>
      <c r="F166">
        <v>1</v>
      </c>
      <c r="G166" s="3">
        <f t="shared" si="4"/>
        <v>0</v>
      </c>
      <c r="H166" s="34" t="e">
        <f t="shared" si="5"/>
        <v>#DIV/0!</v>
      </c>
    </row>
    <row r="167" spans="1:8" x14ac:dyDescent="0.25">
      <c r="A167" s="3">
        <v>166</v>
      </c>
      <c r="B167" t="s">
        <v>478</v>
      </c>
      <c r="C167" t="s">
        <v>4</v>
      </c>
      <c r="D167">
        <v>0</v>
      </c>
      <c r="E167">
        <v>0</v>
      </c>
      <c r="F167">
        <v>1</v>
      </c>
      <c r="G167" s="3">
        <f t="shared" si="4"/>
        <v>0</v>
      </c>
      <c r="H167" s="34" t="e">
        <f t="shared" si="5"/>
        <v>#DIV/0!</v>
      </c>
    </row>
    <row r="168" spans="1:8" x14ac:dyDescent="0.25">
      <c r="A168" s="3">
        <v>167</v>
      </c>
      <c r="B168" t="s">
        <v>173</v>
      </c>
      <c r="C168" t="s">
        <v>4</v>
      </c>
      <c r="D168">
        <v>323</v>
      </c>
      <c r="E168">
        <v>33</v>
      </c>
      <c r="F168">
        <v>2274</v>
      </c>
      <c r="G168" s="3">
        <f t="shared" si="4"/>
        <v>356</v>
      </c>
      <c r="H168" s="34">
        <f t="shared" si="5"/>
        <v>9.269662921348315E-2</v>
      </c>
    </row>
    <row r="169" spans="1:8" x14ac:dyDescent="0.25">
      <c r="A169" s="3">
        <v>168</v>
      </c>
      <c r="B169" t="s">
        <v>175</v>
      </c>
      <c r="C169" t="s">
        <v>4</v>
      </c>
      <c r="D169">
        <v>71</v>
      </c>
      <c r="E169">
        <v>0</v>
      </c>
      <c r="F169">
        <v>269</v>
      </c>
      <c r="G169" s="3">
        <f t="shared" si="4"/>
        <v>71</v>
      </c>
      <c r="H169" s="34">
        <f t="shared" si="5"/>
        <v>0</v>
      </c>
    </row>
    <row r="170" spans="1:8" x14ac:dyDescent="0.25">
      <c r="A170" s="3">
        <v>169</v>
      </c>
      <c r="B170" t="s">
        <v>176</v>
      </c>
      <c r="C170" t="s">
        <v>4</v>
      </c>
      <c r="D170">
        <v>0</v>
      </c>
      <c r="E170">
        <v>0</v>
      </c>
      <c r="F170">
        <v>7</v>
      </c>
      <c r="G170" s="3">
        <f t="shared" si="4"/>
        <v>0</v>
      </c>
      <c r="H170" s="34" t="e">
        <f t="shared" si="5"/>
        <v>#DIV/0!</v>
      </c>
    </row>
    <row r="171" spans="1:8" x14ac:dyDescent="0.25">
      <c r="A171" s="3">
        <v>170</v>
      </c>
      <c r="B171" t="s">
        <v>177</v>
      </c>
      <c r="C171" t="s">
        <v>4</v>
      </c>
      <c r="D171">
        <v>9</v>
      </c>
      <c r="E171">
        <v>0</v>
      </c>
      <c r="F171">
        <v>2</v>
      </c>
      <c r="G171" s="3">
        <f t="shared" si="4"/>
        <v>9</v>
      </c>
      <c r="H171" s="34">
        <f t="shared" si="5"/>
        <v>0</v>
      </c>
    </row>
    <row r="172" spans="1:8" x14ac:dyDescent="0.25">
      <c r="A172" s="3">
        <v>171</v>
      </c>
      <c r="B172" t="s">
        <v>479</v>
      </c>
      <c r="C172" t="s">
        <v>4</v>
      </c>
      <c r="D172">
        <v>0</v>
      </c>
      <c r="E172">
        <v>0</v>
      </c>
      <c r="F172">
        <v>1</v>
      </c>
      <c r="G172" s="3">
        <f t="shared" si="4"/>
        <v>0</v>
      </c>
      <c r="H172" s="34" t="e">
        <f t="shared" si="5"/>
        <v>#DIV/0!</v>
      </c>
    </row>
    <row r="173" spans="1:8" x14ac:dyDescent="0.25">
      <c r="A173" s="3">
        <v>172</v>
      </c>
      <c r="B173" t="s">
        <v>179</v>
      </c>
      <c r="C173" t="s">
        <v>4</v>
      </c>
      <c r="D173">
        <v>108</v>
      </c>
      <c r="E173">
        <v>0</v>
      </c>
      <c r="F173">
        <v>207</v>
      </c>
      <c r="G173" s="3">
        <f t="shared" si="4"/>
        <v>108</v>
      </c>
      <c r="H173" s="34">
        <f t="shared" si="5"/>
        <v>0</v>
      </c>
    </row>
    <row r="174" spans="1:8" x14ac:dyDescent="0.25">
      <c r="A174" s="3">
        <v>173</v>
      </c>
      <c r="B174" t="s">
        <v>480</v>
      </c>
      <c r="C174" t="s">
        <v>4</v>
      </c>
      <c r="D174">
        <v>146</v>
      </c>
      <c r="E174">
        <v>0</v>
      </c>
      <c r="F174">
        <v>462</v>
      </c>
      <c r="G174" s="3">
        <f t="shared" si="4"/>
        <v>146</v>
      </c>
      <c r="H174" s="34">
        <f t="shared" si="5"/>
        <v>0</v>
      </c>
    </row>
    <row r="175" spans="1:8" x14ac:dyDescent="0.25">
      <c r="A175" s="3">
        <v>174</v>
      </c>
      <c r="B175" t="s">
        <v>180</v>
      </c>
      <c r="C175" t="s">
        <v>4</v>
      </c>
      <c r="D175">
        <v>116</v>
      </c>
      <c r="E175">
        <v>0</v>
      </c>
      <c r="F175">
        <v>0</v>
      </c>
      <c r="G175" s="3">
        <f t="shared" si="4"/>
        <v>116</v>
      </c>
      <c r="H175" s="34">
        <f t="shared" si="5"/>
        <v>0</v>
      </c>
    </row>
    <row r="176" spans="1:8" x14ac:dyDescent="0.25">
      <c r="A176" s="3">
        <v>175</v>
      </c>
      <c r="B176" t="s">
        <v>181</v>
      </c>
      <c r="C176" t="s">
        <v>4</v>
      </c>
      <c r="D176">
        <v>1404</v>
      </c>
      <c r="E176">
        <v>0</v>
      </c>
      <c r="F176">
        <v>0</v>
      </c>
      <c r="G176" s="3">
        <f t="shared" si="4"/>
        <v>1404</v>
      </c>
      <c r="H176" s="34">
        <f t="shared" si="5"/>
        <v>0</v>
      </c>
    </row>
    <row r="177" spans="1:8" x14ac:dyDescent="0.25">
      <c r="A177" s="3">
        <v>176</v>
      </c>
      <c r="B177" t="s">
        <v>182</v>
      </c>
      <c r="C177" t="s">
        <v>4</v>
      </c>
      <c r="D177">
        <v>11960</v>
      </c>
      <c r="E177">
        <v>0</v>
      </c>
      <c r="F177">
        <v>1705</v>
      </c>
      <c r="G177" s="3">
        <f t="shared" si="4"/>
        <v>11960</v>
      </c>
      <c r="H177" s="34">
        <f t="shared" si="5"/>
        <v>0</v>
      </c>
    </row>
    <row r="178" spans="1:8" x14ac:dyDescent="0.25">
      <c r="A178" s="3">
        <v>177</v>
      </c>
      <c r="B178" t="s">
        <v>415</v>
      </c>
      <c r="C178" t="s">
        <v>4</v>
      </c>
      <c r="D178">
        <v>0</v>
      </c>
      <c r="E178">
        <v>0</v>
      </c>
      <c r="F178">
        <v>2</v>
      </c>
      <c r="G178" s="3">
        <f t="shared" si="4"/>
        <v>0</v>
      </c>
      <c r="H178" s="34" t="e">
        <f t="shared" si="5"/>
        <v>#DIV/0!</v>
      </c>
    </row>
    <row r="179" spans="1:8" x14ac:dyDescent="0.25">
      <c r="A179" s="3">
        <v>178</v>
      </c>
      <c r="B179" t="s">
        <v>184</v>
      </c>
      <c r="C179" t="s">
        <v>4</v>
      </c>
      <c r="D179">
        <v>108</v>
      </c>
      <c r="E179">
        <v>0</v>
      </c>
      <c r="F179">
        <v>793</v>
      </c>
      <c r="G179" s="3">
        <f t="shared" si="4"/>
        <v>108</v>
      </c>
      <c r="H179" s="34">
        <f t="shared" si="5"/>
        <v>0</v>
      </c>
    </row>
    <row r="180" spans="1:8" x14ac:dyDescent="0.25">
      <c r="A180" s="3">
        <v>179</v>
      </c>
      <c r="B180" t="s">
        <v>187</v>
      </c>
      <c r="C180" t="s">
        <v>4</v>
      </c>
      <c r="D180">
        <v>425</v>
      </c>
      <c r="E180">
        <v>33</v>
      </c>
      <c r="F180">
        <v>876</v>
      </c>
      <c r="G180" s="3">
        <f t="shared" si="4"/>
        <v>458</v>
      </c>
      <c r="H180" s="34">
        <f t="shared" si="5"/>
        <v>7.2052401746724892E-2</v>
      </c>
    </row>
    <row r="181" spans="1:8" x14ac:dyDescent="0.25">
      <c r="A181" s="3">
        <v>180</v>
      </c>
      <c r="B181" t="s">
        <v>189</v>
      </c>
      <c r="C181" t="s">
        <v>4</v>
      </c>
      <c r="D181">
        <v>950</v>
      </c>
      <c r="E181">
        <v>1335</v>
      </c>
      <c r="F181">
        <v>2613</v>
      </c>
      <c r="G181" s="3">
        <f t="shared" si="4"/>
        <v>2285</v>
      </c>
      <c r="H181" s="34">
        <f t="shared" si="5"/>
        <v>0.58424507658643321</v>
      </c>
    </row>
    <row r="182" spans="1:8" x14ac:dyDescent="0.25">
      <c r="A182" s="3">
        <v>181</v>
      </c>
      <c r="B182" t="s">
        <v>481</v>
      </c>
      <c r="C182" t="s">
        <v>4</v>
      </c>
      <c r="D182">
        <v>0</v>
      </c>
      <c r="E182">
        <v>0</v>
      </c>
      <c r="F182">
        <v>2</v>
      </c>
      <c r="G182" s="3">
        <f t="shared" si="4"/>
        <v>0</v>
      </c>
      <c r="H182" s="34" t="e">
        <f t="shared" si="5"/>
        <v>#DIV/0!</v>
      </c>
    </row>
    <row r="183" spans="1:8" x14ac:dyDescent="0.25">
      <c r="A183" s="3">
        <v>182</v>
      </c>
      <c r="B183" t="s">
        <v>196</v>
      </c>
      <c r="C183" t="s">
        <v>4</v>
      </c>
      <c r="D183">
        <v>0</v>
      </c>
      <c r="E183">
        <v>0</v>
      </c>
      <c r="F183">
        <v>2</v>
      </c>
      <c r="G183" s="3">
        <f t="shared" si="4"/>
        <v>0</v>
      </c>
      <c r="H183" s="34" t="e">
        <f t="shared" si="5"/>
        <v>#DIV/0!</v>
      </c>
    </row>
    <row r="184" spans="1:8" x14ac:dyDescent="0.25">
      <c r="A184" s="3">
        <v>183</v>
      </c>
      <c r="B184" t="s">
        <v>482</v>
      </c>
      <c r="C184" t="s">
        <v>4</v>
      </c>
      <c r="D184">
        <v>0</v>
      </c>
      <c r="E184">
        <v>0</v>
      </c>
      <c r="F184">
        <v>2</v>
      </c>
      <c r="G184" s="3">
        <f t="shared" si="4"/>
        <v>0</v>
      </c>
      <c r="H184" s="34" t="e">
        <f t="shared" si="5"/>
        <v>#DIV/0!</v>
      </c>
    </row>
    <row r="185" spans="1:8" x14ac:dyDescent="0.25">
      <c r="A185" s="3">
        <v>184</v>
      </c>
      <c r="B185" t="s">
        <v>197</v>
      </c>
      <c r="C185" t="s">
        <v>4</v>
      </c>
      <c r="D185">
        <v>1155</v>
      </c>
      <c r="E185">
        <v>4057</v>
      </c>
      <c r="F185">
        <v>2332</v>
      </c>
      <c r="G185" s="3">
        <f t="shared" si="4"/>
        <v>5212</v>
      </c>
      <c r="H185" s="34">
        <f t="shared" si="5"/>
        <v>0.77839600920951646</v>
      </c>
    </row>
    <row r="186" spans="1:8" x14ac:dyDescent="0.25">
      <c r="A186" s="3">
        <v>185</v>
      </c>
      <c r="B186" t="s">
        <v>198</v>
      </c>
      <c r="C186" t="s">
        <v>4</v>
      </c>
      <c r="D186">
        <v>195</v>
      </c>
      <c r="E186">
        <v>0</v>
      </c>
      <c r="F186">
        <v>2</v>
      </c>
      <c r="G186" s="3">
        <f t="shared" si="4"/>
        <v>195</v>
      </c>
      <c r="H186" s="34">
        <f t="shared" si="5"/>
        <v>0</v>
      </c>
    </row>
    <row r="187" spans="1:8" x14ac:dyDescent="0.25">
      <c r="A187" s="3">
        <v>186</v>
      </c>
      <c r="B187" t="s">
        <v>200</v>
      </c>
      <c r="C187" t="s">
        <v>4</v>
      </c>
      <c r="D187">
        <v>194</v>
      </c>
      <c r="E187">
        <v>0</v>
      </c>
      <c r="F187">
        <v>7</v>
      </c>
      <c r="G187" s="3">
        <f t="shared" si="4"/>
        <v>194</v>
      </c>
      <c r="H187" s="34">
        <f t="shared" si="5"/>
        <v>0</v>
      </c>
    </row>
    <row r="188" spans="1:8" x14ac:dyDescent="0.25">
      <c r="A188" s="3">
        <v>187</v>
      </c>
      <c r="B188" t="s">
        <v>201</v>
      </c>
      <c r="C188" t="s">
        <v>4</v>
      </c>
      <c r="D188">
        <v>263</v>
      </c>
      <c r="E188">
        <v>0</v>
      </c>
      <c r="F188">
        <v>918</v>
      </c>
      <c r="G188" s="3">
        <f t="shared" si="4"/>
        <v>263</v>
      </c>
      <c r="H188" s="34">
        <f t="shared" si="5"/>
        <v>0</v>
      </c>
    </row>
    <row r="189" spans="1:8" x14ac:dyDescent="0.25">
      <c r="A189" s="3">
        <v>188</v>
      </c>
      <c r="B189" t="s">
        <v>483</v>
      </c>
      <c r="C189" t="s">
        <v>4</v>
      </c>
      <c r="D189">
        <v>0</v>
      </c>
      <c r="E189">
        <v>0</v>
      </c>
      <c r="F189">
        <v>1</v>
      </c>
      <c r="G189" s="3">
        <f t="shared" si="4"/>
        <v>0</v>
      </c>
      <c r="H189" s="34" t="e">
        <f t="shared" si="5"/>
        <v>#DIV/0!</v>
      </c>
    </row>
    <row r="190" spans="1:8" x14ac:dyDescent="0.25">
      <c r="A190" s="3">
        <v>189</v>
      </c>
      <c r="B190" t="s">
        <v>484</v>
      </c>
      <c r="C190" t="s">
        <v>4</v>
      </c>
      <c r="D190">
        <v>1</v>
      </c>
      <c r="E190">
        <v>0</v>
      </c>
      <c r="F190">
        <v>0</v>
      </c>
      <c r="G190" s="3">
        <f t="shared" si="4"/>
        <v>1</v>
      </c>
      <c r="H190" s="34">
        <f t="shared" si="5"/>
        <v>0</v>
      </c>
    </row>
    <row r="191" spans="1:8" x14ac:dyDescent="0.25">
      <c r="A191" s="3">
        <v>190</v>
      </c>
      <c r="B191" t="s">
        <v>417</v>
      </c>
      <c r="C191" t="s">
        <v>4</v>
      </c>
      <c r="D191">
        <v>0</v>
      </c>
      <c r="E191">
        <v>0</v>
      </c>
      <c r="F191">
        <v>40</v>
      </c>
      <c r="G191" s="3">
        <f t="shared" si="4"/>
        <v>0</v>
      </c>
      <c r="H191" s="34" t="e">
        <f t="shared" si="5"/>
        <v>#DIV/0!</v>
      </c>
    </row>
    <row r="192" spans="1:8" x14ac:dyDescent="0.25">
      <c r="A192" s="3">
        <v>191</v>
      </c>
      <c r="B192" t="s">
        <v>203</v>
      </c>
      <c r="C192" t="s">
        <v>4</v>
      </c>
      <c r="D192">
        <v>74</v>
      </c>
      <c r="E192">
        <v>0</v>
      </c>
      <c r="F192">
        <v>0</v>
      </c>
      <c r="G192" s="3">
        <f t="shared" si="4"/>
        <v>74</v>
      </c>
      <c r="H192" s="34">
        <f t="shared" si="5"/>
        <v>0</v>
      </c>
    </row>
    <row r="193" spans="1:8" x14ac:dyDescent="0.25">
      <c r="A193" s="3">
        <v>192</v>
      </c>
      <c r="B193" t="s">
        <v>485</v>
      </c>
      <c r="C193" t="s">
        <v>4</v>
      </c>
      <c r="D193">
        <v>1</v>
      </c>
      <c r="E193">
        <v>0</v>
      </c>
      <c r="F193">
        <v>0</v>
      </c>
      <c r="G193" s="3">
        <f t="shared" si="4"/>
        <v>1</v>
      </c>
      <c r="H193" s="34">
        <f t="shared" si="5"/>
        <v>0</v>
      </c>
    </row>
    <row r="194" spans="1:8" x14ac:dyDescent="0.25">
      <c r="A194" s="3">
        <v>193</v>
      </c>
      <c r="B194" t="s">
        <v>204</v>
      </c>
      <c r="C194" t="s">
        <v>4</v>
      </c>
      <c r="D194">
        <v>3</v>
      </c>
      <c r="E194">
        <v>0</v>
      </c>
      <c r="F194">
        <v>0</v>
      </c>
      <c r="G194" s="3">
        <f t="shared" ref="G194:G257" si="6">D194+E194</f>
        <v>3</v>
      </c>
      <c r="H194" s="34">
        <f t="shared" ref="H194:H257" si="7">E194/G194</f>
        <v>0</v>
      </c>
    </row>
    <row r="195" spans="1:8" x14ac:dyDescent="0.25">
      <c r="A195" s="3">
        <v>194</v>
      </c>
      <c r="B195" t="s">
        <v>207</v>
      </c>
      <c r="C195" t="s">
        <v>4</v>
      </c>
      <c r="D195">
        <v>0</v>
      </c>
      <c r="E195">
        <v>0</v>
      </c>
      <c r="F195">
        <v>1</v>
      </c>
      <c r="G195" s="3">
        <f t="shared" si="6"/>
        <v>0</v>
      </c>
      <c r="H195" s="34" t="e">
        <f t="shared" si="7"/>
        <v>#DIV/0!</v>
      </c>
    </row>
    <row r="196" spans="1:8" x14ac:dyDescent="0.25">
      <c r="A196" s="3">
        <v>195</v>
      </c>
      <c r="B196" t="s">
        <v>208</v>
      </c>
      <c r="C196" t="s">
        <v>4</v>
      </c>
      <c r="D196">
        <v>1</v>
      </c>
      <c r="E196">
        <v>0</v>
      </c>
      <c r="F196">
        <v>0</v>
      </c>
      <c r="G196" s="3">
        <f t="shared" si="6"/>
        <v>1</v>
      </c>
      <c r="H196" s="34">
        <f t="shared" si="7"/>
        <v>0</v>
      </c>
    </row>
    <row r="197" spans="1:8" x14ac:dyDescent="0.25">
      <c r="A197" s="3">
        <v>196</v>
      </c>
      <c r="B197" t="s">
        <v>209</v>
      </c>
      <c r="C197" t="s">
        <v>4</v>
      </c>
      <c r="D197">
        <v>170</v>
      </c>
      <c r="E197">
        <v>0</v>
      </c>
      <c r="F197">
        <v>539</v>
      </c>
      <c r="G197" s="3">
        <f t="shared" si="6"/>
        <v>170</v>
      </c>
      <c r="H197" s="34">
        <f t="shared" si="7"/>
        <v>0</v>
      </c>
    </row>
    <row r="198" spans="1:8" x14ac:dyDescent="0.25">
      <c r="A198" s="3">
        <v>197</v>
      </c>
      <c r="B198" t="s">
        <v>210</v>
      </c>
      <c r="C198" t="s">
        <v>4</v>
      </c>
      <c r="D198">
        <v>91</v>
      </c>
      <c r="E198">
        <v>13</v>
      </c>
      <c r="F198">
        <v>465</v>
      </c>
      <c r="G198" s="3">
        <f t="shared" si="6"/>
        <v>104</v>
      </c>
      <c r="H198" s="34">
        <f t="shared" si="7"/>
        <v>0.125</v>
      </c>
    </row>
    <row r="199" spans="1:8" x14ac:dyDescent="0.25">
      <c r="A199" s="3">
        <v>198</v>
      </c>
      <c r="B199" t="s">
        <v>418</v>
      </c>
      <c r="C199" t="s">
        <v>4</v>
      </c>
      <c r="D199">
        <v>0</v>
      </c>
      <c r="E199">
        <v>0</v>
      </c>
      <c r="F199">
        <v>2</v>
      </c>
      <c r="G199" s="3">
        <f t="shared" si="6"/>
        <v>0</v>
      </c>
      <c r="H199" s="34" t="e">
        <f t="shared" si="7"/>
        <v>#DIV/0!</v>
      </c>
    </row>
    <row r="200" spans="1:8" x14ac:dyDescent="0.25">
      <c r="A200" s="3">
        <v>199</v>
      </c>
      <c r="B200" t="s">
        <v>212</v>
      </c>
      <c r="C200" t="s">
        <v>4</v>
      </c>
      <c r="D200">
        <v>200</v>
      </c>
      <c r="E200">
        <v>0</v>
      </c>
      <c r="F200">
        <v>2</v>
      </c>
      <c r="G200" s="3">
        <f t="shared" si="6"/>
        <v>200</v>
      </c>
      <c r="H200" s="34">
        <f t="shared" si="7"/>
        <v>0</v>
      </c>
    </row>
    <row r="201" spans="1:8" x14ac:dyDescent="0.25">
      <c r="A201" s="3">
        <v>200</v>
      </c>
      <c r="B201" t="s">
        <v>213</v>
      </c>
      <c r="C201" t="s">
        <v>4</v>
      </c>
      <c r="D201">
        <v>16</v>
      </c>
      <c r="E201">
        <v>0</v>
      </c>
      <c r="F201">
        <v>0</v>
      </c>
      <c r="G201" s="3">
        <f t="shared" si="6"/>
        <v>16</v>
      </c>
      <c r="H201" s="34">
        <f t="shared" si="7"/>
        <v>0</v>
      </c>
    </row>
    <row r="202" spans="1:8" x14ac:dyDescent="0.25">
      <c r="A202" s="3">
        <v>201</v>
      </c>
      <c r="B202" t="s">
        <v>360</v>
      </c>
      <c r="C202" t="s">
        <v>4</v>
      </c>
      <c r="D202">
        <v>0</v>
      </c>
      <c r="E202">
        <v>0</v>
      </c>
      <c r="F202">
        <v>3</v>
      </c>
      <c r="G202" s="3">
        <f t="shared" si="6"/>
        <v>0</v>
      </c>
      <c r="H202" s="34" t="e">
        <f t="shared" si="7"/>
        <v>#DIV/0!</v>
      </c>
    </row>
    <row r="203" spans="1:8" x14ac:dyDescent="0.25">
      <c r="A203" s="3">
        <v>202</v>
      </c>
      <c r="B203" t="s">
        <v>214</v>
      </c>
      <c r="C203" t="s">
        <v>4</v>
      </c>
      <c r="D203">
        <v>349</v>
      </c>
      <c r="E203">
        <v>0</v>
      </c>
      <c r="F203">
        <v>2</v>
      </c>
      <c r="G203" s="3">
        <f t="shared" si="6"/>
        <v>349</v>
      </c>
      <c r="H203" s="34">
        <f t="shared" si="7"/>
        <v>0</v>
      </c>
    </row>
    <row r="204" spans="1:8" x14ac:dyDescent="0.25">
      <c r="A204" s="3">
        <v>203</v>
      </c>
      <c r="B204" t="s">
        <v>486</v>
      </c>
      <c r="C204" t="s">
        <v>4</v>
      </c>
      <c r="D204">
        <v>0</v>
      </c>
      <c r="E204">
        <v>0</v>
      </c>
      <c r="F204">
        <v>10</v>
      </c>
      <c r="G204" s="3">
        <f t="shared" si="6"/>
        <v>0</v>
      </c>
      <c r="H204" s="34" t="e">
        <f t="shared" si="7"/>
        <v>#DIV/0!</v>
      </c>
    </row>
    <row r="205" spans="1:8" x14ac:dyDescent="0.25">
      <c r="A205" s="3">
        <v>204</v>
      </c>
      <c r="B205" t="s">
        <v>215</v>
      </c>
      <c r="C205" t="s">
        <v>4</v>
      </c>
      <c r="D205">
        <v>41</v>
      </c>
      <c r="E205">
        <v>1</v>
      </c>
      <c r="F205">
        <v>0</v>
      </c>
      <c r="G205" s="3">
        <f t="shared" si="6"/>
        <v>42</v>
      </c>
      <c r="H205" s="34">
        <f t="shared" si="7"/>
        <v>2.3809523809523808E-2</v>
      </c>
    </row>
    <row r="206" spans="1:8" x14ac:dyDescent="0.25">
      <c r="A206" s="3">
        <v>205</v>
      </c>
      <c r="B206" t="s">
        <v>216</v>
      </c>
      <c r="C206" t="s">
        <v>4</v>
      </c>
      <c r="D206">
        <v>27</v>
      </c>
      <c r="E206">
        <v>0</v>
      </c>
      <c r="F206">
        <v>0</v>
      </c>
      <c r="G206" s="3">
        <f t="shared" si="6"/>
        <v>27</v>
      </c>
      <c r="H206" s="34">
        <f t="shared" si="7"/>
        <v>0</v>
      </c>
    </row>
    <row r="207" spans="1:8" x14ac:dyDescent="0.25">
      <c r="A207" s="3">
        <v>206</v>
      </c>
      <c r="B207" t="s">
        <v>217</v>
      </c>
      <c r="C207" t="s">
        <v>4</v>
      </c>
      <c r="D207">
        <v>64</v>
      </c>
      <c r="E207">
        <v>0</v>
      </c>
      <c r="F207">
        <v>0</v>
      </c>
      <c r="G207" s="3">
        <f t="shared" si="6"/>
        <v>64</v>
      </c>
      <c r="H207" s="34">
        <f t="shared" si="7"/>
        <v>0</v>
      </c>
    </row>
    <row r="208" spans="1:8" x14ac:dyDescent="0.25">
      <c r="A208" s="3">
        <v>207</v>
      </c>
      <c r="B208" t="s">
        <v>220</v>
      </c>
      <c r="C208" t="s">
        <v>4</v>
      </c>
      <c r="D208">
        <v>5</v>
      </c>
      <c r="E208">
        <v>0</v>
      </c>
      <c r="F208">
        <v>20</v>
      </c>
      <c r="G208" s="3">
        <f t="shared" si="6"/>
        <v>5</v>
      </c>
      <c r="H208" s="34">
        <f t="shared" si="7"/>
        <v>0</v>
      </c>
    </row>
    <row r="209" spans="1:8" x14ac:dyDescent="0.25">
      <c r="A209" s="3">
        <v>208</v>
      </c>
      <c r="B209" t="s">
        <v>348</v>
      </c>
      <c r="C209" t="s">
        <v>4</v>
      </c>
      <c r="D209">
        <v>264</v>
      </c>
      <c r="E209">
        <v>0</v>
      </c>
      <c r="F209">
        <v>1</v>
      </c>
      <c r="G209" s="3">
        <f t="shared" si="6"/>
        <v>264</v>
      </c>
      <c r="H209" s="34">
        <f t="shared" si="7"/>
        <v>0</v>
      </c>
    </row>
    <row r="210" spans="1:8" x14ac:dyDescent="0.25">
      <c r="A210" s="3">
        <v>209</v>
      </c>
      <c r="B210" t="s">
        <v>221</v>
      </c>
      <c r="C210" t="s">
        <v>4</v>
      </c>
      <c r="D210">
        <v>428</v>
      </c>
      <c r="E210">
        <v>0</v>
      </c>
      <c r="F210">
        <v>1</v>
      </c>
      <c r="G210" s="3">
        <f t="shared" si="6"/>
        <v>428</v>
      </c>
      <c r="H210" s="34">
        <f t="shared" si="7"/>
        <v>0</v>
      </c>
    </row>
    <row r="211" spans="1:8" x14ac:dyDescent="0.25">
      <c r="A211" s="3">
        <v>210</v>
      </c>
      <c r="B211" t="s">
        <v>397</v>
      </c>
      <c r="C211" t="s">
        <v>4</v>
      </c>
      <c r="D211">
        <v>0</v>
      </c>
      <c r="E211">
        <v>0</v>
      </c>
      <c r="F211">
        <v>1</v>
      </c>
      <c r="G211" s="3">
        <f t="shared" si="6"/>
        <v>0</v>
      </c>
      <c r="H211" s="34" t="e">
        <f t="shared" si="7"/>
        <v>#DIV/0!</v>
      </c>
    </row>
    <row r="212" spans="1:8" x14ac:dyDescent="0.25">
      <c r="A212" s="3">
        <v>211</v>
      </c>
      <c r="B212" t="s">
        <v>405</v>
      </c>
      <c r="C212" t="s">
        <v>4</v>
      </c>
      <c r="D212">
        <v>0</v>
      </c>
      <c r="E212">
        <v>0</v>
      </c>
      <c r="F212">
        <v>1</v>
      </c>
      <c r="G212" s="3">
        <f t="shared" si="6"/>
        <v>0</v>
      </c>
      <c r="H212" s="34" t="e">
        <f t="shared" si="7"/>
        <v>#DIV/0!</v>
      </c>
    </row>
    <row r="213" spans="1:8" x14ac:dyDescent="0.25">
      <c r="A213" s="3">
        <v>212</v>
      </c>
      <c r="B213" t="s">
        <v>487</v>
      </c>
      <c r="C213" t="s">
        <v>4</v>
      </c>
      <c r="D213">
        <v>111</v>
      </c>
      <c r="E213">
        <v>0</v>
      </c>
      <c r="F213">
        <v>0</v>
      </c>
      <c r="G213" s="3">
        <f t="shared" si="6"/>
        <v>111</v>
      </c>
      <c r="H213" s="34">
        <f t="shared" si="7"/>
        <v>0</v>
      </c>
    </row>
    <row r="214" spans="1:8" x14ac:dyDescent="0.25">
      <c r="A214" s="3">
        <v>213</v>
      </c>
      <c r="B214" t="s">
        <v>222</v>
      </c>
      <c r="C214" t="s">
        <v>4</v>
      </c>
      <c r="D214">
        <v>213</v>
      </c>
      <c r="E214">
        <v>0</v>
      </c>
      <c r="F214">
        <v>2</v>
      </c>
      <c r="G214" s="3">
        <f t="shared" si="6"/>
        <v>213</v>
      </c>
      <c r="H214" s="34">
        <f t="shared" si="7"/>
        <v>0</v>
      </c>
    </row>
    <row r="215" spans="1:8" x14ac:dyDescent="0.25">
      <c r="A215" s="3">
        <v>214</v>
      </c>
      <c r="B215" t="s">
        <v>419</v>
      </c>
      <c r="C215" t="s">
        <v>4</v>
      </c>
      <c r="D215">
        <v>0</v>
      </c>
      <c r="E215">
        <v>0</v>
      </c>
      <c r="F215">
        <v>1</v>
      </c>
      <c r="G215" s="3">
        <f t="shared" si="6"/>
        <v>0</v>
      </c>
      <c r="H215" s="34" t="e">
        <f t="shared" si="7"/>
        <v>#DIV/0!</v>
      </c>
    </row>
    <row r="216" spans="1:8" x14ac:dyDescent="0.25">
      <c r="A216" s="3">
        <v>215</v>
      </c>
      <c r="B216" t="s">
        <v>422</v>
      </c>
      <c r="C216" t="s">
        <v>4</v>
      </c>
      <c r="D216">
        <v>0</v>
      </c>
      <c r="E216">
        <v>0</v>
      </c>
      <c r="F216">
        <v>1</v>
      </c>
      <c r="G216" s="3">
        <f t="shared" si="6"/>
        <v>0</v>
      </c>
      <c r="H216" s="34" t="e">
        <f t="shared" si="7"/>
        <v>#DIV/0!</v>
      </c>
    </row>
    <row r="217" spans="1:8" x14ac:dyDescent="0.25">
      <c r="A217" s="3">
        <v>216</v>
      </c>
      <c r="B217" t="s">
        <v>349</v>
      </c>
      <c r="C217" t="s">
        <v>4</v>
      </c>
      <c r="D217">
        <v>59</v>
      </c>
      <c r="E217">
        <v>0</v>
      </c>
      <c r="F217">
        <v>964</v>
      </c>
      <c r="G217" s="3">
        <f t="shared" si="6"/>
        <v>59</v>
      </c>
      <c r="H217" s="34">
        <f t="shared" si="7"/>
        <v>0</v>
      </c>
    </row>
    <row r="218" spans="1:8" x14ac:dyDescent="0.25">
      <c r="A218" s="3">
        <v>217</v>
      </c>
      <c r="B218" t="s">
        <v>488</v>
      </c>
      <c r="C218" t="s">
        <v>4</v>
      </c>
      <c r="D218">
        <v>1</v>
      </c>
      <c r="E218">
        <v>0</v>
      </c>
      <c r="F218">
        <v>0</v>
      </c>
      <c r="G218" s="3">
        <f t="shared" si="6"/>
        <v>1</v>
      </c>
      <c r="H218" s="34">
        <f t="shared" si="7"/>
        <v>0</v>
      </c>
    </row>
    <row r="219" spans="1:8" x14ac:dyDescent="0.25">
      <c r="A219" s="3">
        <v>218</v>
      </c>
      <c r="B219" t="s">
        <v>489</v>
      </c>
      <c r="C219" t="s">
        <v>4</v>
      </c>
      <c r="D219">
        <v>0</v>
      </c>
      <c r="E219">
        <v>0</v>
      </c>
      <c r="F219">
        <v>5</v>
      </c>
      <c r="G219" s="3">
        <f t="shared" si="6"/>
        <v>0</v>
      </c>
      <c r="H219" s="34" t="e">
        <f t="shared" si="7"/>
        <v>#DIV/0!</v>
      </c>
    </row>
    <row r="220" spans="1:8" x14ac:dyDescent="0.25">
      <c r="A220" s="3">
        <v>219</v>
      </c>
      <c r="B220" t="s">
        <v>384</v>
      </c>
      <c r="C220" t="s">
        <v>4</v>
      </c>
      <c r="D220">
        <v>0</v>
      </c>
      <c r="E220">
        <v>0</v>
      </c>
      <c r="F220">
        <v>1</v>
      </c>
      <c r="G220" s="3">
        <f t="shared" si="6"/>
        <v>0</v>
      </c>
      <c r="H220" s="34" t="e">
        <f t="shared" si="7"/>
        <v>#DIV/0!</v>
      </c>
    </row>
    <row r="221" spans="1:8" x14ac:dyDescent="0.25">
      <c r="A221" s="3">
        <v>220</v>
      </c>
      <c r="B221" t="s">
        <v>224</v>
      </c>
      <c r="C221" t="s">
        <v>4</v>
      </c>
      <c r="D221">
        <v>164</v>
      </c>
      <c r="E221">
        <v>0</v>
      </c>
      <c r="F221">
        <v>915</v>
      </c>
      <c r="G221" s="3">
        <f t="shared" si="6"/>
        <v>164</v>
      </c>
      <c r="H221" s="34">
        <f t="shared" si="7"/>
        <v>0</v>
      </c>
    </row>
    <row r="222" spans="1:8" x14ac:dyDescent="0.25">
      <c r="A222" s="3">
        <v>221</v>
      </c>
      <c r="B222" t="s">
        <v>225</v>
      </c>
      <c r="C222" t="s">
        <v>4</v>
      </c>
      <c r="D222">
        <v>55</v>
      </c>
      <c r="E222">
        <v>0</v>
      </c>
      <c r="F222">
        <v>401</v>
      </c>
      <c r="G222" s="3">
        <f t="shared" si="6"/>
        <v>55</v>
      </c>
      <c r="H222" s="34">
        <f t="shared" si="7"/>
        <v>0</v>
      </c>
    </row>
    <row r="223" spans="1:8" x14ac:dyDescent="0.25">
      <c r="A223" s="3">
        <v>222</v>
      </c>
      <c r="B223" t="s">
        <v>490</v>
      </c>
      <c r="C223" t="s">
        <v>4</v>
      </c>
      <c r="D223">
        <v>18</v>
      </c>
      <c r="E223">
        <v>0</v>
      </c>
      <c r="F223">
        <v>0</v>
      </c>
      <c r="G223" s="3">
        <f t="shared" si="6"/>
        <v>18</v>
      </c>
      <c r="H223" s="34">
        <f t="shared" si="7"/>
        <v>0</v>
      </c>
    </row>
    <row r="224" spans="1:8" x14ac:dyDescent="0.25">
      <c r="A224" s="3">
        <v>223</v>
      </c>
      <c r="B224" t="s">
        <v>426</v>
      </c>
      <c r="C224" t="s">
        <v>4</v>
      </c>
      <c r="D224">
        <v>0</v>
      </c>
      <c r="E224">
        <v>0</v>
      </c>
      <c r="F224">
        <v>1</v>
      </c>
      <c r="G224" s="3">
        <f t="shared" si="6"/>
        <v>0</v>
      </c>
      <c r="H224" s="34" t="e">
        <f t="shared" si="7"/>
        <v>#DIV/0!</v>
      </c>
    </row>
    <row r="225" spans="1:8" x14ac:dyDescent="0.25">
      <c r="A225" s="3">
        <v>224</v>
      </c>
      <c r="B225" t="s">
        <v>491</v>
      </c>
      <c r="C225" t="s">
        <v>4</v>
      </c>
      <c r="D225">
        <v>2</v>
      </c>
      <c r="E225">
        <v>0</v>
      </c>
      <c r="F225">
        <v>0</v>
      </c>
      <c r="G225" s="3">
        <f t="shared" si="6"/>
        <v>2</v>
      </c>
      <c r="H225" s="34">
        <f t="shared" si="7"/>
        <v>0</v>
      </c>
    </row>
    <row r="226" spans="1:8" x14ac:dyDescent="0.25">
      <c r="A226" s="3">
        <v>225</v>
      </c>
      <c r="B226" t="s">
        <v>398</v>
      </c>
      <c r="C226" t="s">
        <v>4</v>
      </c>
      <c r="D226">
        <v>7</v>
      </c>
      <c r="E226">
        <v>0</v>
      </c>
      <c r="F226">
        <v>3</v>
      </c>
      <c r="G226" s="3">
        <f t="shared" si="6"/>
        <v>7</v>
      </c>
      <c r="H226" s="34">
        <f t="shared" si="7"/>
        <v>0</v>
      </c>
    </row>
    <row r="227" spans="1:8" x14ac:dyDescent="0.25">
      <c r="A227" s="3">
        <v>226</v>
      </c>
      <c r="B227" t="s">
        <v>492</v>
      </c>
      <c r="C227" t="s">
        <v>4</v>
      </c>
      <c r="D227">
        <v>0</v>
      </c>
      <c r="E227">
        <v>0</v>
      </c>
      <c r="F227">
        <v>5</v>
      </c>
      <c r="G227" s="3">
        <f t="shared" si="6"/>
        <v>0</v>
      </c>
      <c r="H227" s="34" t="e">
        <f t="shared" si="7"/>
        <v>#DIV/0!</v>
      </c>
    </row>
    <row r="228" spans="1:8" x14ac:dyDescent="0.25">
      <c r="A228" s="3">
        <v>227</v>
      </c>
      <c r="B228" t="s">
        <v>493</v>
      </c>
      <c r="C228" t="s">
        <v>4</v>
      </c>
      <c r="D228">
        <v>0</v>
      </c>
      <c r="E228">
        <v>0</v>
      </c>
      <c r="F228">
        <v>1</v>
      </c>
      <c r="G228" s="3">
        <f t="shared" si="6"/>
        <v>0</v>
      </c>
      <c r="H228" s="34" t="e">
        <f t="shared" si="7"/>
        <v>#DIV/0!</v>
      </c>
    </row>
    <row r="229" spans="1:8" x14ac:dyDescent="0.25">
      <c r="A229" s="3">
        <v>228</v>
      </c>
      <c r="B229" t="s">
        <v>230</v>
      </c>
      <c r="C229" t="s">
        <v>4</v>
      </c>
      <c r="D229">
        <v>0</v>
      </c>
      <c r="E229">
        <v>0</v>
      </c>
      <c r="F229">
        <v>5</v>
      </c>
      <c r="G229" s="3">
        <f t="shared" si="6"/>
        <v>0</v>
      </c>
      <c r="H229" s="34" t="e">
        <f t="shared" si="7"/>
        <v>#DIV/0!</v>
      </c>
    </row>
    <row r="230" spans="1:8" x14ac:dyDescent="0.25">
      <c r="A230" s="3">
        <v>229</v>
      </c>
      <c r="B230" t="s">
        <v>231</v>
      </c>
      <c r="C230" t="s">
        <v>4</v>
      </c>
      <c r="D230">
        <v>262</v>
      </c>
      <c r="E230">
        <v>0</v>
      </c>
      <c r="F230">
        <v>434</v>
      </c>
      <c r="G230" s="3">
        <f t="shared" si="6"/>
        <v>262</v>
      </c>
      <c r="H230" s="34">
        <f t="shared" si="7"/>
        <v>0</v>
      </c>
    </row>
    <row r="231" spans="1:8" x14ac:dyDescent="0.25">
      <c r="A231" s="3">
        <v>230</v>
      </c>
      <c r="B231" t="s">
        <v>232</v>
      </c>
      <c r="C231" t="s">
        <v>4</v>
      </c>
      <c r="D231">
        <v>0</v>
      </c>
      <c r="E231">
        <v>0</v>
      </c>
      <c r="F231">
        <v>1</v>
      </c>
      <c r="G231" s="3">
        <f t="shared" si="6"/>
        <v>0</v>
      </c>
      <c r="H231" s="34" t="e">
        <f t="shared" si="7"/>
        <v>#DIV/0!</v>
      </c>
    </row>
    <row r="232" spans="1:8" x14ac:dyDescent="0.25">
      <c r="A232" s="3">
        <v>231</v>
      </c>
      <c r="B232" t="s">
        <v>494</v>
      </c>
      <c r="C232" t="s">
        <v>4</v>
      </c>
      <c r="D232">
        <v>0</v>
      </c>
      <c r="E232">
        <v>0</v>
      </c>
      <c r="F232">
        <v>1</v>
      </c>
      <c r="G232" s="3">
        <f t="shared" si="6"/>
        <v>0</v>
      </c>
      <c r="H232" s="34" t="e">
        <f t="shared" si="7"/>
        <v>#DIV/0!</v>
      </c>
    </row>
    <row r="233" spans="1:8" x14ac:dyDescent="0.25">
      <c r="A233" s="3">
        <v>232</v>
      </c>
      <c r="B233" t="s">
        <v>234</v>
      </c>
      <c r="C233" t="s">
        <v>4</v>
      </c>
      <c r="D233">
        <v>117</v>
      </c>
      <c r="E233">
        <v>0</v>
      </c>
      <c r="F233">
        <v>0</v>
      </c>
      <c r="G233" s="3">
        <f t="shared" si="6"/>
        <v>117</v>
      </c>
      <c r="H233" s="34">
        <f t="shared" si="7"/>
        <v>0</v>
      </c>
    </row>
    <row r="234" spans="1:8" x14ac:dyDescent="0.25">
      <c r="A234" s="3">
        <v>233</v>
      </c>
      <c r="B234" t="s">
        <v>235</v>
      </c>
      <c r="C234" t="s">
        <v>4</v>
      </c>
      <c r="D234">
        <v>65</v>
      </c>
      <c r="E234">
        <v>0</v>
      </c>
      <c r="F234">
        <v>87</v>
      </c>
      <c r="G234" s="3">
        <f t="shared" si="6"/>
        <v>65</v>
      </c>
      <c r="H234" s="34">
        <f t="shared" si="7"/>
        <v>0</v>
      </c>
    </row>
    <row r="235" spans="1:8" x14ac:dyDescent="0.25">
      <c r="A235" s="3">
        <v>234</v>
      </c>
      <c r="B235" t="s">
        <v>236</v>
      </c>
      <c r="C235" t="s">
        <v>4</v>
      </c>
      <c r="D235">
        <v>0</v>
      </c>
      <c r="E235">
        <v>0</v>
      </c>
      <c r="F235">
        <v>1</v>
      </c>
      <c r="G235" s="3">
        <f t="shared" si="6"/>
        <v>0</v>
      </c>
      <c r="H235" s="34" t="e">
        <f t="shared" si="7"/>
        <v>#DIV/0!</v>
      </c>
    </row>
    <row r="236" spans="1:8" x14ac:dyDescent="0.25">
      <c r="A236" s="3">
        <v>235</v>
      </c>
      <c r="B236" t="s">
        <v>495</v>
      </c>
      <c r="C236" t="s">
        <v>4</v>
      </c>
      <c r="D236">
        <v>0</v>
      </c>
      <c r="E236">
        <v>0</v>
      </c>
      <c r="F236">
        <v>1</v>
      </c>
      <c r="G236" s="3">
        <f t="shared" si="6"/>
        <v>0</v>
      </c>
      <c r="H236" s="34" t="e">
        <f t="shared" si="7"/>
        <v>#DIV/0!</v>
      </c>
    </row>
    <row r="237" spans="1:8" x14ac:dyDescent="0.25">
      <c r="A237" s="3">
        <v>236</v>
      </c>
      <c r="B237" t="s">
        <v>237</v>
      </c>
      <c r="C237" t="s">
        <v>4</v>
      </c>
      <c r="D237">
        <v>240</v>
      </c>
      <c r="E237">
        <v>0</v>
      </c>
      <c r="F237">
        <v>710</v>
      </c>
      <c r="G237" s="3">
        <f t="shared" si="6"/>
        <v>240</v>
      </c>
      <c r="H237" s="34">
        <f t="shared" si="7"/>
        <v>0</v>
      </c>
    </row>
    <row r="238" spans="1:8" x14ac:dyDescent="0.25">
      <c r="A238" s="3">
        <v>237</v>
      </c>
      <c r="B238" t="s">
        <v>496</v>
      </c>
      <c r="C238" t="s">
        <v>4</v>
      </c>
      <c r="D238">
        <v>0</v>
      </c>
      <c r="E238">
        <v>0</v>
      </c>
      <c r="F238">
        <v>2</v>
      </c>
      <c r="G238" s="3">
        <f t="shared" si="6"/>
        <v>0</v>
      </c>
      <c r="H238" s="34" t="e">
        <f t="shared" si="7"/>
        <v>#DIV/0!</v>
      </c>
    </row>
    <row r="239" spans="1:8" x14ac:dyDescent="0.25">
      <c r="A239" s="3">
        <v>238</v>
      </c>
      <c r="B239" t="s">
        <v>497</v>
      </c>
      <c r="C239" t="s">
        <v>4</v>
      </c>
      <c r="D239">
        <v>0</v>
      </c>
      <c r="E239">
        <v>0</v>
      </c>
      <c r="F239">
        <v>10</v>
      </c>
      <c r="G239" s="3">
        <f t="shared" si="6"/>
        <v>0</v>
      </c>
      <c r="H239" s="34" t="e">
        <f t="shared" si="7"/>
        <v>#DIV/0!</v>
      </c>
    </row>
    <row r="240" spans="1:8" x14ac:dyDescent="0.25">
      <c r="A240" s="3">
        <v>239</v>
      </c>
      <c r="B240" t="s">
        <v>498</v>
      </c>
      <c r="C240" t="s">
        <v>4</v>
      </c>
      <c r="D240">
        <v>0</v>
      </c>
      <c r="E240">
        <v>0</v>
      </c>
      <c r="F240">
        <v>53</v>
      </c>
      <c r="G240" s="3">
        <f t="shared" si="6"/>
        <v>0</v>
      </c>
      <c r="H240" s="34" t="e">
        <f t="shared" si="7"/>
        <v>#DIV/0!</v>
      </c>
    </row>
    <row r="241" spans="1:8" x14ac:dyDescent="0.25">
      <c r="A241" s="3">
        <v>240</v>
      </c>
      <c r="B241" t="s">
        <v>241</v>
      </c>
      <c r="C241" t="s">
        <v>4</v>
      </c>
      <c r="D241">
        <v>23</v>
      </c>
      <c r="E241">
        <v>0</v>
      </c>
      <c r="F241">
        <v>0</v>
      </c>
      <c r="G241" s="3">
        <f t="shared" si="6"/>
        <v>23</v>
      </c>
      <c r="H241" s="34">
        <f t="shared" si="7"/>
        <v>0</v>
      </c>
    </row>
    <row r="242" spans="1:8" x14ac:dyDescent="0.25">
      <c r="A242" s="3">
        <v>241</v>
      </c>
      <c r="B242" t="s">
        <v>242</v>
      </c>
      <c r="C242" t="s">
        <v>4</v>
      </c>
      <c r="D242">
        <v>0</v>
      </c>
      <c r="E242">
        <v>0</v>
      </c>
      <c r="F242">
        <v>9</v>
      </c>
      <c r="G242" s="3">
        <f t="shared" si="6"/>
        <v>0</v>
      </c>
      <c r="H242" s="34" t="e">
        <f t="shared" si="7"/>
        <v>#DIV/0!</v>
      </c>
    </row>
    <row r="243" spans="1:8" x14ac:dyDescent="0.25">
      <c r="A243" s="3">
        <v>242</v>
      </c>
      <c r="B243" t="s">
        <v>243</v>
      </c>
      <c r="C243" t="s">
        <v>4</v>
      </c>
      <c r="D243">
        <v>0</v>
      </c>
      <c r="E243">
        <v>0</v>
      </c>
      <c r="F243">
        <v>2</v>
      </c>
      <c r="G243" s="3">
        <f t="shared" si="6"/>
        <v>0</v>
      </c>
      <c r="H243" s="34" t="e">
        <f t="shared" si="7"/>
        <v>#DIV/0!</v>
      </c>
    </row>
    <row r="244" spans="1:8" x14ac:dyDescent="0.25">
      <c r="A244" s="3">
        <v>243</v>
      </c>
      <c r="B244" t="s">
        <v>499</v>
      </c>
      <c r="C244" t="s">
        <v>4</v>
      </c>
      <c r="D244">
        <v>0</v>
      </c>
      <c r="E244">
        <v>0</v>
      </c>
      <c r="F244">
        <v>1</v>
      </c>
      <c r="G244" s="3">
        <f t="shared" si="6"/>
        <v>0</v>
      </c>
      <c r="H244" s="34" t="e">
        <f t="shared" si="7"/>
        <v>#DIV/0!</v>
      </c>
    </row>
    <row r="245" spans="1:8" x14ac:dyDescent="0.25">
      <c r="A245" s="3">
        <v>244</v>
      </c>
      <c r="B245" t="s">
        <v>244</v>
      </c>
      <c r="C245" t="s">
        <v>4</v>
      </c>
      <c r="D245">
        <v>72</v>
      </c>
      <c r="E245">
        <v>0</v>
      </c>
      <c r="F245">
        <v>991</v>
      </c>
      <c r="G245" s="3">
        <f t="shared" si="6"/>
        <v>72</v>
      </c>
      <c r="H245" s="34">
        <f t="shared" si="7"/>
        <v>0</v>
      </c>
    </row>
    <row r="246" spans="1:8" x14ac:dyDescent="0.25">
      <c r="A246" s="3">
        <v>245</v>
      </c>
      <c r="B246" t="s">
        <v>500</v>
      </c>
      <c r="C246" t="s">
        <v>4</v>
      </c>
      <c r="D246">
        <v>0</v>
      </c>
      <c r="E246">
        <v>0</v>
      </c>
      <c r="F246">
        <v>1</v>
      </c>
      <c r="G246" s="3">
        <f t="shared" si="6"/>
        <v>0</v>
      </c>
      <c r="H246" s="34" t="e">
        <f t="shared" si="7"/>
        <v>#DIV/0!</v>
      </c>
    </row>
    <row r="247" spans="1:8" x14ac:dyDescent="0.25">
      <c r="A247" s="3">
        <v>246</v>
      </c>
      <c r="B247" t="s">
        <v>378</v>
      </c>
      <c r="C247" t="s">
        <v>4</v>
      </c>
      <c r="D247">
        <v>0</v>
      </c>
      <c r="E247">
        <v>0</v>
      </c>
      <c r="F247">
        <v>35</v>
      </c>
      <c r="G247" s="3">
        <f t="shared" si="6"/>
        <v>0</v>
      </c>
      <c r="H247" s="34" t="e">
        <f t="shared" si="7"/>
        <v>#DIV/0!</v>
      </c>
    </row>
    <row r="248" spans="1:8" x14ac:dyDescent="0.25">
      <c r="A248" s="3">
        <v>247</v>
      </c>
      <c r="B248" t="s">
        <v>361</v>
      </c>
      <c r="C248" t="s">
        <v>4</v>
      </c>
      <c r="D248">
        <v>7</v>
      </c>
      <c r="E248">
        <v>0</v>
      </c>
      <c r="F248">
        <v>0</v>
      </c>
      <c r="G248" s="3">
        <f t="shared" si="6"/>
        <v>7</v>
      </c>
      <c r="H248" s="34">
        <f t="shared" si="7"/>
        <v>0</v>
      </c>
    </row>
    <row r="249" spans="1:8" x14ac:dyDescent="0.25">
      <c r="A249" s="3">
        <v>248</v>
      </c>
      <c r="B249" t="s">
        <v>501</v>
      </c>
      <c r="C249" t="s">
        <v>4</v>
      </c>
      <c r="D249">
        <v>0</v>
      </c>
      <c r="E249">
        <v>0</v>
      </c>
      <c r="F249">
        <v>2</v>
      </c>
      <c r="G249" s="3">
        <f t="shared" si="6"/>
        <v>0</v>
      </c>
      <c r="H249" s="34" t="e">
        <f t="shared" si="7"/>
        <v>#DIV/0!</v>
      </c>
    </row>
    <row r="250" spans="1:8" x14ac:dyDescent="0.25">
      <c r="A250" s="3">
        <v>249</v>
      </c>
      <c r="B250" t="s">
        <v>502</v>
      </c>
      <c r="C250" t="s">
        <v>4</v>
      </c>
      <c r="D250">
        <v>0</v>
      </c>
      <c r="E250">
        <v>0</v>
      </c>
      <c r="F250">
        <v>1</v>
      </c>
      <c r="G250" s="3">
        <f t="shared" si="6"/>
        <v>0</v>
      </c>
      <c r="H250" s="34" t="e">
        <f t="shared" si="7"/>
        <v>#DIV/0!</v>
      </c>
    </row>
    <row r="251" spans="1:8" x14ac:dyDescent="0.25">
      <c r="A251" s="3">
        <v>250</v>
      </c>
      <c r="B251" t="s">
        <v>351</v>
      </c>
      <c r="C251" t="s">
        <v>4</v>
      </c>
      <c r="D251">
        <v>6</v>
      </c>
      <c r="E251">
        <v>0</v>
      </c>
      <c r="F251">
        <v>0</v>
      </c>
      <c r="G251" s="3">
        <f t="shared" si="6"/>
        <v>6</v>
      </c>
      <c r="H251" s="34">
        <f t="shared" si="7"/>
        <v>0</v>
      </c>
    </row>
    <row r="252" spans="1:8" x14ac:dyDescent="0.25">
      <c r="A252" s="3">
        <v>251</v>
      </c>
      <c r="B252" t="s">
        <v>503</v>
      </c>
      <c r="C252" t="s">
        <v>4</v>
      </c>
      <c r="D252">
        <v>0</v>
      </c>
      <c r="E252">
        <v>0</v>
      </c>
      <c r="F252">
        <v>1</v>
      </c>
      <c r="G252" s="3">
        <f t="shared" si="6"/>
        <v>0</v>
      </c>
      <c r="H252" s="34" t="e">
        <f t="shared" si="7"/>
        <v>#DIV/0!</v>
      </c>
    </row>
    <row r="253" spans="1:8" x14ac:dyDescent="0.25">
      <c r="A253" s="3">
        <v>252</v>
      </c>
      <c r="B253" t="s">
        <v>504</v>
      </c>
      <c r="C253" t="s">
        <v>4</v>
      </c>
      <c r="D253">
        <v>0</v>
      </c>
      <c r="E253">
        <v>0</v>
      </c>
      <c r="F253">
        <v>2</v>
      </c>
      <c r="G253" s="3">
        <f t="shared" si="6"/>
        <v>0</v>
      </c>
      <c r="H253" s="34" t="e">
        <f t="shared" si="7"/>
        <v>#DIV/0!</v>
      </c>
    </row>
    <row r="254" spans="1:8" x14ac:dyDescent="0.25">
      <c r="A254" s="3">
        <v>253</v>
      </c>
      <c r="B254" t="s">
        <v>505</v>
      </c>
      <c r="C254" t="s">
        <v>4</v>
      </c>
      <c r="D254">
        <v>0</v>
      </c>
      <c r="E254">
        <v>0</v>
      </c>
      <c r="F254">
        <v>1</v>
      </c>
      <c r="G254" s="3">
        <f t="shared" si="6"/>
        <v>0</v>
      </c>
      <c r="H254" s="34" t="e">
        <f t="shared" si="7"/>
        <v>#DIV/0!</v>
      </c>
    </row>
    <row r="255" spans="1:8" x14ac:dyDescent="0.25">
      <c r="A255" s="3">
        <v>254</v>
      </c>
      <c r="B255" t="s">
        <v>245</v>
      </c>
      <c r="C255" t="s">
        <v>4</v>
      </c>
      <c r="D255">
        <v>81</v>
      </c>
      <c r="E255">
        <v>1</v>
      </c>
      <c r="F255">
        <v>86</v>
      </c>
      <c r="G255" s="3">
        <f t="shared" si="6"/>
        <v>82</v>
      </c>
      <c r="H255" s="34">
        <f t="shared" si="7"/>
        <v>1.2195121951219513E-2</v>
      </c>
    </row>
    <row r="256" spans="1:8" x14ac:dyDescent="0.25">
      <c r="A256" s="3">
        <v>255</v>
      </c>
      <c r="B256" t="s">
        <v>506</v>
      </c>
      <c r="C256" t="s">
        <v>4</v>
      </c>
      <c r="D256">
        <v>0</v>
      </c>
      <c r="E256">
        <v>0</v>
      </c>
      <c r="F256">
        <v>2</v>
      </c>
      <c r="G256" s="3">
        <f t="shared" si="6"/>
        <v>0</v>
      </c>
      <c r="H256" s="34" t="e">
        <f t="shared" si="7"/>
        <v>#DIV/0!</v>
      </c>
    </row>
    <row r="257" spans="1:8" x14ac:dyDescent="0.25">
      <c r="A257" s="3">
        <v>256</v>
      </c>
      <c r="B257" t="s">
        <v>247</v>
      </c>
      <c r="C257" t="s">
        <v>4</v>
      </c>
      <c r="D257">
        <v>2</v>
      </c>
      <c r="E257">
        <v>0</v>
      </c>
      <c r="F257">
        <v>0</v>
      </c>
      <c r="G257" s="3">
        <f t="shared" si="6"/>
        <v>2</v>
      </c>
      <c r="H257" s="34">
        <f t="shared" si="7"/>
        <v>0</v>
      </c>
    </row>
    <row r="258" spans="1:8" x14ac:dyDescent="0.25">
      <c r="A258" s="3">
        <v>257</v>
      </c>
      <c r="B258" t="s">
        <v>507</v>
      </c>
      <c r="C258" t="s">
        <v>4</v>
      </c>
      <c r="D258">
        <v>0</v>
      </c>
      <c r="E258">
        <v>0</v>
      </c>
      <c r="F258">
        <v>4</v>
      </c>
      <c r="G258" s="3">
        <f t="shared" ref="G258:G317" si="8">D258+E258</f>
        <v>0</v>
      </c>
      <c r="H258" s="34" t="e">
        <f t="shared" ref="H258:H317" si="9">E258/G258</f>
        <v>#DIV/0!</v>
      </c>
    </row>
    <row r="259" spans="1:8" x14ac:dyDescent="0.25">
      <c r="A259" s="3">
        <v>258</v>
      </c>
      <c r="B259" t="s">
        <v>508</v>
      </c>
      <c r="C259" t="s">
        <v>4</v>
      </c>
      <c r="D259">
        <v>0</v>
      </c>
      <c r="E259">
        <v>0</v>
      </c>
      <c r="F259">
        <v>1</v>
      </c>
      <c r="G259" s="3">
        <f t="shared" si="8"/>
        <v>0</v>
      </c>
      <c r="H259" s="34" t="e">
        <f t="shared" si="9"/>
        <v>#DIV/0!</v>
      </c>
    </row>
    <row r="260" spans="1:8" x14ac:dyDescent="0.25">
      <c r="A260" s="3">
        <v>259</v>
      </c>
      <c r="B260" t="s">
        <v>249</v>
      </c>
      <c r="C260" t="s">
        <v>4</v>
      </c>
      <c r="D260">
        <v>23</v>
      </c>
      <c r="E260">
        <v>0</v>
      </c>
      <c r="F260">
        <v>0</v>
      </c>
      <c r="G260" s="3">
        <f t="shared" si="8"/>
        <v>23</v>
      </c>
      <c r="H260" s="34">
        <f t="shared" si="9"/>
        <v>0</v>
      </c>
    </row>
    <row r="261" spans="1:8" x14ac:dyDescent="0.25">
      <c r="A261" s="3">
        <v>260</v>
      </c>
      <c r="B261" t="s">
        <v>389</v>
      </c>
      <c r="C261" t="s">
        <v>4</v>
      </c>
      <c r="D261">
        <v>0</v>
      </c>
      <c r="E261">
        <v>0</v>
      </c>
      <c r="F261">
        <v>2</v>
      </c>
      <c r="G261" s="3">
        <f t="shared" si="8"/>
        <v>0</v>
      </c>
      <c r="H261" s="34" t="e">
        <f t="shared" si="9"/>
        <v>#DIV/0!</v>
      </c>
    </row>
    <row r="262" spans="1:8" x14ac:dyDescent="0.25">
      <c r="A262" s="3">
        <v>261</v>
      </c>
      <c r="B262" t="s">
        <v>509</v>
      </c>
      <c r="C262" t="s">
        <v>4</v>
      </c>
      <c r="D262">
        <v>4</v>
      </c>
      <c r="E262">
        <v>0</v>
      </c>
      <c r="F262">
        <v>0</v>
      </c>
      <c r="G262" s="3">
        <f t="shared" si="8"/>
        <v>4</v>
      </c>
      <c r="H262" s="34">
        <f t="shared" si="9"/>
        <v>0</v>
      </c>
    </row>
    <row r="263" spans="1:8" x14ac:dyDescent="0.25">
      <c r="A263" s="3">
        <v>262</v>
      </c>
      <c r="B263" t="s">
        <v>390</v>
      </c>
      <c r="C263" t="s">
        <v>4</v>
      </c>
      <c r="D263">
        <v>0</v>
      </c>
      <c r="E263">
        <v>0</v>
      </c>
      <c r="F263">
        <v>1</v>
      </c>
      <c r="G263" s="3">
        <f t="shared" si="8"/>
        <v>0</v>
      </c>
      <c r="H263" s="34" t="e">
        <f t="shared" si="9"/>
        <v>#DIV/0!</v>
      </c>
    </row>
    <row r="264" spans="1:8" x14ac:dyDescent="0.25">
      <c r="A264" s="3">
        <v>263</v>
      </c>
      <c r="B264" t="s">
        <v>436</v>
      </c>
      <c r="C264" t="s">
        <v>4</v>
      </c>
      <c r="D264">
        <v>0</v>
      </c>
      <c r="E264">
        <v>0</v>
      </c>
      <c r="F264">
        <v>1</v>
      </c>
      <c r="G264" s="3">
        <f t="shared" si="8"/>
        <v>0</v>
      </c>
      <c r="H264" s="34" t="e">
        <f t="shared" si="9"/>
        <v>#DIV/0!</v>
      </c>
    </row>
    <row r="265" spans="1:8" x14ac:dyDescent="0.25">
      <c r="A265" s="3">
        <v>264</v>
      </c>
      <c r="B265" t="s">
        <v>510</v>
      </c>
      <c r="C265" t="s">
        <v>4</v>
      </c>
      <c r="D265">
        <v>2</v>
      </c>
      <c r="E265">
        <v>0</v>
      </c>
      <c r="F265">
        <v>0</v>
      </c>
      <c r="G265" s="3">
        <f t="shared" si="8"/>
        <v>2</v>
      </c>
      <c r="H265" s="34">
        <f t="shared" si="9"/>
        <v>0</v>
      </c>
    </row>
    <row r="266" spans="1:8" x14ac:dyDescent="0.25">
      <c r="A266" s="3">
        <v>265</v>
      </c>
      <c r="B266" t="s">
        <v>511</v>
      </c>
      <c r="C266" t="s">
        <v>4</v>
      </c>
      <c r="D266">
        <v>0</v>
      </c>
      <c r="E266">
        <v>0</v>
      </c>
      <c r="F266">
        <v>2</v>
      </c>
      <c r="G266" s="3">
        <f t="shared" si="8"/>
        <v>0</v>
      </c>
      <c r="H266" s="34" t="e">
        <f t="shared" si="9"/>
        <v>#DIV/0!</v>
      </c>
    </row>
    <row r="267" spans="1:8" x14ac:dyDescent="0.25">
      <c r="A267" s="3">
        <v>266</v>
      </c>
      <c r="B267" t="s">
        <v>512</v>
      </c>
      <c r="C267" t="s">
        <v>4</v>
      </c>
      <c r="D267">
        <v>0</v>
      </c>
      <c r="E267">
        <v>0</v>
      </c>
      <c r="F267">
        <v>1</v>
      </c>
      <c r="G267" s="3">
        <f t="shared" si="8"/>
        <v>0</v>
      </c>
      <c r="H267" s="34" t="e">
        <f t="shared" si="9"/>
        <v>#DIV/0!</v>
      </c>
    </row>
    <row r="268" spans="1:8" x14ac:dyDescent="0.25">
      <c r="A268" s="3">
        <v>267</v>
      </c>
      <c r="B268" t="s">
        <v>391</v>
      </c>
      <c r="C268" t="s">
        <v>4</v>
      </c>
      <c r="D268">
        <v>0</v>
      </c>
      <c r="E268">
        <v>0</v>
      </c>
      <c r="F268">
        <v>4</v>
      </c>
      <c r="G268" s="3">
        <f t="shared" si="8"/>
        <v>0</v>
      </c>
      <c r="H268" s="34" t="e">
        <f t="shared" si="9"/>
        <v>#DIV/0!</v>
      </c>
    </row>
    <row r="269" spans="1:8" x14ac:dyDescent="0.25">
      <c r="A269" s="3">
        <v>268</v>
      </c>
      <c r="B269" t="s">
        <v>392</v>
      </c>
      <c r="C269" t="s">
        <v>4</v>
      </c>
      <c r="D269">
        <v>0</v>
      </c>
      <c r="E269">
        <v>0</v>
      </c>
      <c r="F269">
        <v>5</v>
      </c>
      <c r="G269" s="3">
        <f t="shared" si="8"/>
        <v>0</v>
      </c>
      <c r="H269" s="34" t="e">
        <f t="shared" si="9"/>
        <v>#DIV/0!</v>
      </c>
    </row>
    <row r="270" spans="1:8" x14ac:dyDescent="0.25">
      <c r="A270" s="3">
        <v>269</v>
      </c>
      <c r="B270" t="s">
        <v>513</v>
      </c>
      <c r="C270" t="s">
        <v>4</v>
      </c>
      <c r="D270">
        <v>0</v>
      </c>
      <c r="E270">
        <v>0</v>
      </c>
      <c r="F270">
        <v>2</v>
      </c>
      <c r="G270" s="3">
        <f t="shared" si="8"/>
        <v>0</v>
      </c>
      <c r="H270" s="34" t="e">
        <f t="shared" si="9"/>
        <v>#DIV/0!</v>
      </c>
    </row>
    <row r="271" spans="1:8" x14ac:dyDescent="0.25">
      <c r="A271" s="3">
        <v>270</v>
      </c>
      <c r="B271" t="s">
        <v>514</v>
      </c>
      <c r="C271" t="s">
        <v>4</v>
      </c>
      <c r="D271">
        <v>0</v>
      </c>
      <c r="E271">
        <v>0</v>
      </c>
      <c r="F271">
        <v>3</v>
      </c>
      <c r="G271" s="3">
        <f t="shared" si="8"/>
        <v>0</v>
      </c>
      <c r="H271" s="34" t="e">
        <f t="shared" si="9"/>
        <v>#DIV/0!</v>
      </c>
    </row>
    <row r="272" spans="1:8" x14ac:dyDescent="0.25">
      <c r="A272" s="3">
        <v>271</v>
      </c>
      <c r="B272" t="s">
        <v>254</v>
      </c>
      <c r="C272" t="s">
        <v>4</v>
      </c>
      <c r="D272">
        <v>4</v>
      </c>
      <c r="E272">
        <v>0</v>
      </c>
      <c r="F272">
        <v>0</v>
      </c>
      <c r="G272" s="3">
        <f t="shared" si="8"/>
        <v>4</v>
      </c>
      <c r="H272" s="34">
        <f t="shared" si="9"/>
        <v>0</v>
      </c>
    </row>
    <row r="273" spans="1:8" x14ac:dyDescent="0.25">
      <c r="A273" s="3">
        <v>272</v>
      </c>
      <c r="B273" t="s">
        <v>362</v>
      </c>
      <c r="C273" t="s">
        <v>4</v>
      </c>
      <c r="D273">
        <v>1</v>
      </c>
      <c r="E273">
        <v>0</v>
      </c>
      <c r="F273">
        <v>0</v>
      </c>
      <c r="G273" s="3">
        <f t="shared" si="8"/>
        <v>1</v>
      </c>
      <c r="H273" s="34">
        <f t="shared" si="9"/>
        <v>0</v>
      </c>
    </row>
    <row r="274" spans="1:8" x14ac:dyDescent="0.25">
      <c r="A274" s="3">
        <v>273</v>
      </c>
      <c r="B274" t="s">
        <v>255</v>
      </c>
      <c r="C274" t="s">
        <v>4</v>
      </c>
      <c r="D274">
        <v>1</v>
      </c>
      <c r="E274">
        <v>0</v>
      </c>
      <c r="F274">
        <v>0</v>
      </c>
      <c r="G274" s="3">
        <f t="shared" si="8"/>
        <v>1</v>
      </c>
      <c r="H274" s="34">
        <f t="shared" si="9"/>
        <v>0</v>
      </c>
    </row>
    <row r="275" spans="1:8" x14ac:dyDescent="0.25">
      <c r="A275" s="3">
        <v>274</v>
      </c>
      <c r="B275" t="s">
        <v>256</v>
      </c>
      <c r="C275" t="s">
        <v>4</v>
      </c>
      <c r="D275">
        <v>45</v>
      </c>
      <c r="E275">
        <v>0</v>
      </c>
      <c r="F275">
        <v>0</v>
      </c>
      <c r="G275" s="3">
        <f t="shared" si="8"/>
        <v>45</v>
      </c>
      <c r="H275" s="34">
        <f t="shared" si="9"/>
        <v>0</v>
      </c>
    </row>
    <row r="276" spans="1:8" x14ac:dyDescent="0.25">
      <c r="A276" s="3">
        <v>275</v>
      </c>
      <c r="B276" t="s">
        <v>257</v>
      </c>
      <c r="C276" t="s">
        <v>4</v>
      </c>
      <c r="D276">
        <v>674</v>
      </c>
      <c r="E276">
        <v>0</v>
      </c>
      <c r="F276">
        <v>0</v>
      </c>
      <c r="G276" s="3">
        <f t="shared" si="8"/>
        <v>674</v>
      </c>
      <c r="H276" s="34">
        <f t="shared" si="9"/>
        <v>0</v>
      </c>
    </row>
    <row r="277" spans="1:8" x14ac:dyDescent="0.25">
      <c r="A277" s="3">
        <v>276</v>
      </c>
      <c r="B277" t="s">
        <v>258</v>
      </c>
      <c r="C277" t="s">
        <v>4</v>
      </c>
      <c r="D277">
        <v>20</v>
      </c>
      <c r="E277">
        <v>0</v>
      </c>
      <c r="F277">
        <v>1</v>
      </c>
      <c r="G277" s="3">
        <f t="shared" si="8"/>
        <v>20</v>
      </c>
      <c r="H277" s="34">
        <f t="shared" si="9"/>
        <v>0</v>
      </c>
    </row>
    <row r="278" spans="1:8" x14ac:dyDescent="0.25">
      <c r="A278" s="3">
        <v>277</v>
      </c>
      <c r="B278" t="s">
        <v>393</v>
      </c>
      <c r="C278" t="s">
        <v>4</v>
      </c>
      <c r="D278">
        <v>0</v>
      </c>
      <c r="E278">
        <v>0</v>
      </c>
      <c r="F278">
        <v>4</v>
      </c>
      <c r="G278" s="3">
        <f t="shared" si="8"/>
        <v>0</v>
      </c>
      <c r="H278" s="34" t="e">
        <f t="shared" si="9"/>
        <v>#DIV/0!</v>
      </c>
    </row>
    <row r="279" spans="1:8" x14ac:dyDescent="0.25">
      <c r="A279" s="3">
        <v>278</v>
      </c>
      <c r="B279" t="s">
        <v>363</v>
      </c>
      <c r="C279" t="s">
        <v>4</v>
      </c>
      <c r="D279">
        <v>0</v>
      </c>
      <c r="E279">
        <v>0</v>
      </c>
      <c r="F279">
        <v>1</v>
      </c>
      <c r="G279" s="3">
        <f t="shared" si="8"/>
        <v>0</v>
      </c>
      <c r="H279" s="34" t="e">
        <f t="shared" si="9"/>
        <v>#DIV/0!</v>
      </c>
    </row>
    <row r="280" spans="1:8" x14ac:dyDescent="0.25">
      <c r="A280" s="3">
        <v>279</v>
      </c>
      <c r="B280" t="s">
        <v>515</v>
      </c>
      <c r="C280" t="s">
        <v>4</v>
      </c>
      <c r="D280">
        <v>0</v>
      </c>
      <c r="E280">
        <v>0</v>
      </c>
      <c r="F280">
        <v>2</v>
      </c>
      <c r="G280" s="3">
        <f t="shared" si="8"/>
        <v>0</v>
      </c>
      <c r="H280" s="34" t="e">
        <f t="shared" si="9"/>
        <v>#DIV/0!</v>
      </c>
    </row>
    <row r="281" spans="1:8" x14ac:dyDescent="0.25">
      <c r="A281" s="3">
        <v>280</v>
      </c>
      <c r="B281" t="s">
        <v>438</v>
      </c>
      <c r="C281" t="s">
        <v>4</v>
      </c>
      <c r="D281">
        <v>0</v>
      </c>
      <c r="E281">
        <v>0</v>
      </c>
      <c r="F281">
        <v>1</v>
      </c>
      <c r="G281" s="3">
        <f t="shared" si="8"/>
        <v>0</v>
      </c>
      <c r="H281" s="34" t="e">
        <f t="shared" si="9"/>
        <v>#DIV/0!</v>
      </c>
    </row>
    <row r="282" spans="1:8" x14ac:dyDescent="0.25">
      <c r="A282" s="3">
        <v>281</v>
      </c>
      <c r="B282" t="s">
        <v>261</v>
      </c>
      <c r="C282" t="s">
        <v>4</v>
      </c>
      <c r="D282">
        <v>620</v>
      </c>
      <c r="E282">
        <v>0</v>
      </c>
      <c r="F282">
        <v>2359</v>
      </c>
      <c r="G282" s="3">
        <f t="shared" si="8"/>
        <v>620</v>
      </c>
      <c r="H282" s="34">
        <f t="shared" si="9"/>
        <v>0</v>
      </c>
    </row>
    <row r="283" spans="1:8" x14ac:dyDescent="0.25">
      <c r="A283" s="3">
        <v>282</v>
      </c>
      <c r="B283" t="s">
        <v>263</v>
      </c>
      <c r="C283" t="s">
        <v>4</v>
      </c>
      <c r="D283">
        <v>20</v>
      </c>
      <c r="E283">
        <v>0</v>
      </c>
      <c r="F283">
        <v>0</v>
      </c>
      <c r="G283" s="3">
        <f t="shared" si="8"/>
        <v>20</v>
      </c>
      <c r="H283" s="34">
        <f t="shared" si="9"/>
        <v>0</v>
      </c>
    </row>
    <row r="284" spans="1:8" x14ac:dyDescent="0.25">
      <c r="A284" s="3">
        <v>283</v>
      </c>
      <c r="B284" t="s">
        <v>516</v>
      </c>
      <c r="C284" t="s">
        <v>4</v>
      </c>
      <c r="D284">
        <v>0</v>
      </c>
      <c r="E284">
        <v>0</v>
      </c>
      <c r="F284">
        <v>2</v>
      </c>
      <c r="G284" s="3">
        <f t="shared" si="8"/>
        <v>0</v>
      </c>
      <c r="H284" s="34" t="e">
        <f t="shared" si="9"/>
        <v>#DIV/0!</v>
      </c>
    </row>
    <row r="285" spans="1:8" x14ac:dyDescent="0.25">
      <c r="A285" s="3">
        <v>284</v>
      </c>
      <c r="B285" t="s">
        <v>400</v>
      </c>
      <c r="C285" t="s">
        <v>4</v>
      </c>
      <c r="D285">
        <v>1</v>
      </c>
      <c r="E285">
        <v>0</v>
      </c>
      <c r="F285">
        <v>6</v>
      </c>
      <c r="G285" s="3">
        <f t="shared" si="8"/>
        <v>1</v>
      </c>
      <c r="H285" s="34">
        <f t="shared" si="9"/>
        <v>0</v>
      </c>
    </row>
    <row r="286" spans="1:8" x14ac:dyDescent="0.25">
      <c r="A286" s="3">
        <v>285</v>
      </c>
      <c r="B286" t="s">
        <v>264</v>
      </c>
      <c r="C286" t="s">
        <v>4</v>
      </c>
      <c r="D286">
        <v>76</v>
      </c>
      <c r="E286">
        <v>0</v>
      </c>
      <c r="F286">
        <v>1</v>
      </c>
      <c r="G286" s="3">
        <f t="shared" si="8"/>
        <v>76</v>
      </c>
      <c r="H286" s="34">
        <f t="shared" si="9"/>
        <v>0</v>
      </c>
    </row>
    <row r="287" spans="1:8" x14ac:dyDescent="0.25">
      <c r="A287" s="3">
        <v>286</v>
      </c>
      <c r="B287" t="s">
        <v>265</v>
      </c>
      <c r="C287" t="s">
        <v>4</v>
      </c>
      <c r="D287">
        <v>19</v>
      </c>
      <c r="E287">
        <v>0</v>
      </c>
      <c r="F287">
        <v>0</v>
      </c>
      <c r="G287" s="3">
        <f t="shared" si="8"/>
        <v>19</v>
      </c>
      <c r="H287" s="34">
        <f t="shared" si="9"/>
        <v>0</v>
      </c>
    </row>
    <row r="288" spans="1:8" x14ac:dyDescent="0.25">
      <c r="A288" s="3">
        <v>287</v>
      </c>
      <c r="B288" t="s">
        <v>266</v>
      </c>
      <c r="C288" t="s">
        <v>4</v>
      </c>
      <c r="D288">
        <v>116</v>
      </c>
      <c r="E288">
        <v>0</v>
      </c>
      <c r="F288">
        <v>0</v>
      </c>
      <c r="G288" s="3">
        <f t="shared" si="8"/>
        <v>116</v>
      </c>
      <c r="H288" s="34">
        <f t="shared" si="9"/>
        <v>0</v>
      </c>
    </row>
    <row r="289" spans="1:8" x14ac:dyDescent="0.25">
      <c r="A289" s="3">
        <v>288</v>
      </c>
      <c r="B289" t="s">
        <v>517</v>
      </c>
      <c r="C289" t="s">
        <v>4</v>
      </c>
      <c r="D289">
        <v>0</v>
      </c>
      <c r="E289">
        <v>0</v>
      </c>
      <c r="F289">
        <v>3</v>
      </c>
      <c r="G289" s="3">
        <f t="shared" si="8"/>
        <v>0</v>
      </c>
      <c r="H289" s="34" t="e">
        <f t="shared" si="9"/>
        <v>#DIV/0!</v>
      </c>
    </row>
    <row r="290" spans="1:8" x14ac:dyDescent="0.25">
      <c r="A290" s="3">
        <v>289</v>
      </c>
      <c r="B290" t="s">
        <v>267</v>
      </c>
      <c r="C290" t="s">
        <v>4</v>
      </c>
      <c r="D290">
        <v>873</v>
      </c>
      <c r="E290">
        <v>3</v>
      </c>
      <c r="F290">
        <v>2089</v>
      </c>
      <c r="G290" s="3">
        <f t="shared" si="8"/>
        <v>876</v>
      </c>
      <c r="H290" s="34">
        <f t="shared" si="9"/>
        <v>3.4246575342465752E-3</v>
      </c>
    </row>
    <row r="291" spans="1:8" x14ac:dyDescent="0.25">
      <c r="A291" s="3">
        <v>290</v>
      </c>
      <c r="B291" t="s">
        <v>268</v>
      </c>
      <c r="C291" t="s">
        <v>4</v>
      </c>
      <c r="D291">
        <v>26</v>
      </c>
      <c r="E291">
        <v>0</v>
      </c>
      <c r="F291">
        <v>128</v>
      </c>
      <c r="G291" s="3">
        <f t="shared" si="8"/>
        <v>26</v>
      </c>
      <c r="H291" s="34">
        <f t="shared" si="9"/>
        <v>0</v>
      </c>
    </row>
    <row r="292" spans="1:8" x14ac:dyDescent="0.25">
      <c r="A292" s="3">
        <v>291</v>
      </c>
      <c r="B292" t="s">
        <v>269</v>
      </c>
      <c r="C292" t="s">
        <v>4</v>
      </c>
      <c r="D292">
        <v>1</v>
      </c>
      <c r="E292">
        <v>0</v>
      </c>
      <c r="F292">
        <v>0</v>
      </c>
      <c r="G292" s="3">
        <f t="shared" si="8"/>
        <v>1</v>
      </c>
      <c r="H292" s="34">
        <f t="shared" si="9"/>
        <v>0</v>
      </c>
    </row>
    <row r="293" spans="1:8" x14ac:dyDescent="0.25">
      <c r="A293" s="3">
        <v>292</v>
      </c>
      <c r="B293" t="s">
        <v>270</v>
      </c>
      <c r="C293" t="s">
        <v>4</v>
      </c>
      <c r="D293">
        <v>78</v>
      </c>
      <c r="E293">
        <v>0</v>
      </c>
      <c r="F293">
        <v>0</v>
      </c>
      <c r="G293" s="3">
        <f t="shared" si="8"/>
        <v>78</v>
      </c>
      <c r="H293" s="34">
        <f t="shared" si="9"/>
        <v>0</v>
      </c>
    </row>
    <row r="294" spans="1:8" x14ac:dyDescent="0.25">
      <c r="A294" s="3">
        <v>293</v>
      </c>
      <c r="B294" t="s">
        <v>377</v>
      </c>
      <c r="C294" t="s">
        <v>4</v>
      </c>
      <c r="D294">
        <v>2</v>
      </c>
      <c r="E294">
        <v>0</v>
      </c>
      <c r="F294">
        <v>0</v>
      </c>
      <c r="G294" s="3">
        <f t="shared" si="8"/>
        <v>2</v>
      </c>
      <c r="H294" s="34">
        <f t="shared" si="9"/>
        <v>0</v>
      </c>
    </row>
    <row r="295" spans="1:8" x14ac:dyDescent="0.25">
      <c r="A295" s="3">
        <v>294</v>
      </c>
      <c r="B295" t="s">
        <v>442</v>
      </c>
      <c r="C295" t="s">
        <v>4</v>
      </c>
      <c r="D295">
        <v>0</v>
      </c>
      <c r="E295">
        <v>0</v>
      </c>
      <c r="F295">
        <v>1</v>
      </c>
      <c r="G295" s="3">
        <f t="shared" si="8"/>
        <v>0</v>
      </c>
      <c r="H295" s="34" t="e">
        <f t="shared" si="9"/>
        <v>#DIV/0!</v>
      </c>
    </row>
    <row r="296" spans="1:8" x14ac:dyDescent="0.25">
      <c r="A296" s="3">
        <v>295</v>
      </c>
      <c r="B296" t="s">
        <v>271</v>
      </c>
      <c r="C296" t="s">
        <v>4</v>
      </c>
      <c r="D296">
        <v>108</v>
      </c>
      <c r="E296">
        <v>0</v>
      </c>
      <c r="F296">
        <v>281</v>
      </c>
      <c r="G296" s="3">
        <f t="shared" si="8"/>
        <v>108</v>
      </c>
      <c r="H296" s="34">
        <f t="shared" si="9"/>
        <v>0</v>
      </c>
    </row>
    <row r="297" spans="1:8" x14ac:dyDescent="0.25">
      <c r="A297" s="3">
        <v>296</v>
      </c>
      <c r="B297" t="s">
        <v>518</v>
      </c>
      <c r="C297" t="s">
        <v>4</v>
      </c>
      <c r="D297">
        <v>1</v>
      </c>
      <c r="E297">
        <v>0</v>
      </c>
      <c r="F297">
        <v>0</v>
      </c>
      <c r="G297" s="35">
        <f t="shared" si="8"/>
        <v>1</v>
      </c>
      <c r="H297" s="36">
        <f t="shared" si="9"/>
        <v>0</v>
      </c>
    </row>
    <row r="298" spans="1:8" x14ac:dyDescent="0.25">
      <c r="A298" s="3">
        <v>297</v>
      </c>
      <c r="B298" t="s">
        <v>519</v>
      </c>
      <c r="C298" t="s">
        <v>4</v>
      </c>
      <c r="D298">
        <v>0</v>
      </c>
      <c r="E298">
        <v>0</v>
      </c>
      <c r="F298">
        <v>1</v>
      </c>
      <c r="G298" s="3">
        <f t="shared" si="8"/>
        <v>0</v>
      </c>
      <c r="H298" s="34" t="e">
        <f t="shared" si="9"/>
        <v>#DIV/0!</v>
      </c>
    </row>
    <row r="299" spans="1:8" x14ac:dyDescent="0.25">
      <c r="A299" s="3">
        <v>298</v>
      </c>
      <c r="B299" t="s">
        <v>443</v>
      </c>
      <c r="C299" t="s">
        <v>4</v>
      </c>
      <c r="D299">
        <v>0</v>
      </c>
      <c r="E299">
        <v>0</v>
      </c>
      <c r="F299">
        <v>2</v>
      </c>
      <c r="G299" s="3">
        <f t="shared" si="8"/>
        <v>0</v>
      </c>
      <c r="H299" s="34" t="e">
        <f t="shared" si="9"/>
        <v>#DIV/0!</v>
      </c>
    </row>
    <row r="300" spans="1:8" x14ac:dyDescent="0.25">
      <c r="A300" s="3">
        <v>299</v>
      </c>
      <c r="B300" t="s">
        <v>272</v>
      </c>
      <c r="C300" t="s">
        <v>4</v>
      </c>
      <c r="D300">
        <v>13</v>
      </c>
      <c r="E300">
        <v>0</v>
      </c>
      <c r="F300">
        <v>0</v>
      </c>
      <c r="G300" s="3">
        <f t="shared" si="8"/>
        <v>13</v>
      </c>
      <c r="H300" s="34">
        <f t="shared" si="9"/>
        <v>0</v>
      </c>
    </row>
    <row r="301" spans="1:8" x14ac:dyDescent="0.25">
      <c r="A301" s="3">
        <v>300</v>
      </c>
      <c r="B301" t="s">
        <v>367</v>
      </c>
      <c r="C301" t="s">
        <v>4</v>
      </c>
      <c r="D301">
        <v>28</v>
      </c>
      <c r="E301">
        <v>0</v>
      </c>
      <c r="F301">
        <v>345</v>
      </c>
      <c r="G301" s="3">
        <f t="shared" si="8"/>
        <v>28</v>
      </c>
      <c r="H301" s="34">
        <f t="shared" si="9"/>
        <v>0</v>
      </c>
    </row>
    <row r="302" spans="1:8" x14ac:dyDescent="0.25">
      <c r="A302" s="3">
        <v>301</v>
      </c>
      <c r="B302" t="s">
        <v>376</v>
      </c>
      <c r="C302" t="s">
        <v>4</v>
      </c>
      <c r="D302">
        <v>0</v>
      </c>
      <c r="E302">
        <v>7</v>
      </c>
      <c r="F302">
        <v>8</v>
      </c>
      <c r="G302" s="3">
        <f t="shared" si="8"/>
        <v>7</v>
      </c>
      <c r="H302" s="34">
        <f t="shared" si="9"/>
        <v>1</v>
      </c>
    </row>
    <row r="303" spans="1:8" x14ac:dyDescent="0.25">
      <c r="A303" s="3">
        <v>302</v>
      </c>
      <c r="B303" t="s">
        <v>375</v>
      </c>
      <c r="C303" t="s">
        <v>4</v>
      </c>
      <c r="D303">
        <v>0</v>
      </c>
      <c r="E303">
        <v>0</v>
      </c>
      <c r="F303">
        <v>1</v>
      </c>
      <c r="G303" s="3">
        <f t="shared" si="8"/>
        <v>0</v>
      </c>
      <c r="H303" s="34" t="e">
        <f t="shared" si="9"/>
        <v>#DIV/0!</v>
      </c>
    </row>
    <row r="304" spans="1:8" x14ac:dyDescent="0.25">
      <c r="A304" s="3">
        <v>303</v>
      </c>
      <c r="B304" t="s">
        <v>520</v>
      </c>
      <c r="C304" t="s">
        <v>4</v>
      </c>
      <c r="D304">
        <v>0</v>
      </c>
      <c r="E304">
        <v>0</v>
      </c>
      <c r="F304">
        <v>1</v>
      </c>
      <c r="G304" s="3">
        <f t="shared" si="8"/>
        <v>0</v>
      </c>
      <c r="H304" s="34" t="e">
        <f t="shared" si="9"/>
        <v>#DIV/0!</v>
      </c>
    </row>
    <row r="305" spans="1:8" x14ac:dyDescent="0.25">
      <c r="A305" s="3">
        <v>304</v>
      </c>
      <c r="B305" t="s">
        <v>521</v>
      </c>
      <c r="C305" t="s">
        <v>4</v>
      </c>
      <c r="D305">
        <v>123</v>
      </c>
      <c r="E305">
        <v>0</v>
      </c>
      <c r="F305">
        <v>1</v>
      </c>
      <c r="G305" s="3">
        <f t="shared" si="8"/>
        <v>123</v>
      </c>
      <c r="H305" s="34">
        <f t="shared" si="9"/>
        <v>0</v>
      </c>
    </row>
    <row r="306" spans="1:8" x14ac:dyDescent="0.25">
      <c r="A306" s="3">
        <v>305</v>
      </c>
      <c r="B306" t="s">
        <v>522</v>
      </c>
      <c r="C306" t="s">
        <v>4</v>
      </c>
      <c r="D306">
        <v>0</v>
      </c>
      <c r="E306">
        <v>0</v>
      </c>
      <c r="F306">
        <v>1</v>
      </c>
      <c r="G306" s="3">
        <f t="shared" si="8"/>
        <v>0</v>
      </c>
      <c r="H306" s="34" t="e">
        <f t="shared" si="9"/>
        <v>#DIV/0!</v>
      </c>
    </row>
    <row r="307" spans="1:8" x14ac:dyDescent="0.25">
      <c r="A307" s="3">
        <v>306</v>
      </c>
      <c r="B307" t="s">
        <v>523</v>
      </c>
      <c r="C307" t="s">
        <v>4</v>
      </c>
      <c r="D307">
        <v>5</v>
      </c>
      <c r="E307">
        <v>0</v>
      </c>
      <c r="F307">
        <v>0</v>
      </c>
      <c r="G307" s="3">
        <f t="shared" si="8"/>
        <v>5</v>
      </c>
      <c r="H307" s="34">
        <f t="shared" si="9"/>
        <v>0</v>
      </c>
    </row>
    <row r="308" spans="1:8" x14ac:dyDescent="0.25">
      <c r="A308" s="3">
        <v>307</v>
      </c>
      <c r="B308" t="s">
        <v>524</v>
      </c>
      <c r="C308" t="s">
        <v>4</v>
      </c>
      <c r="D308">
        <v>566</v>
      </c>
      <c r="E308">
        <v>0</v>
      </c>
      <c r="F308">
        <v>1640</v>
      </c>
      <c r="G308" s="3">
        <f t="shared" si="8"/>
        <v>566</v>
      </c>
      <c r="H308" s="34">
        <f t="shared" si="9"/>
        <v>0</v>
      </c>
    </row>
    <row r="309" spans="1:8" x14ac:dyDescent="0.25">
      <c r="A309" s="3">
        <v>308</v>
      </c>
      <c r="B309" t="s">
        <v>525</v>
      </c>
      <c r="C309" t="s">
        <v>158</v>
      </c>
      <c r="D309">
        <v>512</v>
      </c>
      <c r="E309">
        <v>25</v>
      </c>
      <c r="F309">
        <v>0</v>
      </c>
      <c r="G309" s="3">
        <f t="shared" si="8"/>
        <v>537</v>
      </c>
      <c r="H309" s="34">
        <f t="shared" si="9"/>
        <v>4.6554934823091247E-2</v>
      </c>
    </row>
    <row r="310" spans="1:8" x14ac:dyDescent="0.25">
      <c r="A310" s="3">
        <v>309</v>
      </c>
      <c r="B310" t="s">
        <v>183</v>
      </c>
      <c r="C310" t="s">
        <v>158</v>
      </c>
      <c r="D310">
        <v>957</v>
      </c>
      <c r="E310">
        <v>678</v>
      </c>
      <c r="F310">
        <v>12718</v>
      </c>
      <c r="G310" s="3">
        <f t="shared" si="8"/>
        <v>1635</v>
      </c>
      <c r="H310" s="34">
        <f t="shared" si="9"/>
        <v>0.41467889908256883</v>
      </c>
    </row>
    <row r="311" spans="1:8" s="37" customFormat="1" x14ac:dyDescent="0.25">
      <c r="A311" s="3">
        <v>310</v>
      </c>
      <c r="B311" t="s">
        <v>185</v>
      </c>
      <c r="C311" t="s">
        <v>158</v>
      </c>
      <c r="D311">
        <v>14735</v>
      </c>
      <c r="E311">
        <v>27620</v>
      </c>
      <c r="F311">
        <v>74885</v>
      </c>
      <c r="G311" s="3">
        <f t="shared" si="8"/>
        <v>42355</v>
      </c>
      <c r="H311" s="34">
        <f t="shared" si="9"/>
        <v>0.65210718923385669</v>
      </c>
    </row>
    <row r="312" spans="1:8" x14ac:dyDescent="0.25">
      <c r="A312" s="3">
        <v>311</v>
      </c>
      <c r="B312" t="s">
        <v>205</v>
      </c>
      <c r="C312" t="s">
        <v>158</v>
      </c>
      <c r="D312">
        <v>1492</v>
      </c>
      <c r="E312">
        <v>4844</v>
      </c>
      <c r="F312">
        <v>4936</v>
      </c>
      <c r="G312" s="3">
        <f t="shared" si="8"/>
        <v>6336</v>
      </c>
      <c r="H312" s="34">
        <f t="shared" si="9"/>
        <v>0.76452020202020199</v>
      </c>
    </row>
    <row r="313" spans="1:8" x14ac:dyDescent="0.25">
      <c r="A313" s="3">
        <v>312</v>
      </c>
      <c r="B313" t="s">
        <v>211</v>
      </c>
      <c r="C313" t="s">
        <v>158</v>
      </c>
      <c r="D313">
        <v>6213</v>
      </c>
      <c r="E313">
        <v>1</v>
      </c>
      <c r="F313">
        <v>0</v>
      </c>
      <c r="G313" s="3">
        <f t="shared" si="8"/>
        <v>6214</v>
      </c>
      <c r="H313" s="34">
        <f t="shared" si="9"/>
        <v>1.6092693916961701E-4</v>
      </c>
    </row>
    <row r="314" spans="1:8" x14ac:dyDescent="0.25">
      <c r="A314" s="3">
        <v>313</v>
      </c>
      <c r="B314" t="s">
        <v>239</v>
      </c>
      <c r="C314" t="s">
        <v>158</v>
      </c>
      <c r="D314">
        <v>68544</v>
      </c>
      <c r="E314">
        <v>37</v>
      </c>
      <c r="F314">
        <v>8</v>
      </c>
      <c r="G314" s="3">
        <f t="shared" si="8"/>
        <v>68581</v>
      </c>
      <c r="H314" s="34">
        <f t="shared" si="9"/>
        <v>5.3950802700456391E-4</v>
      </c>
    </row>
    <row r="315" spans="1:8" x14ac:dyDescent="0.25">
      <c r="A315" s="3">
        <v>314</v>
      </c>
      <c r="B315" t="s">
        <v>8</v>
      </c>
      <c r="C315" t="s">
        <v>9</v>
      </c>
      <c r="D315">
        <v>59562</v>
      </c>
      <c r="E315">
        <v>107446</v>
      </c>
      <c r="F315">
        <v>278055</v>
      </c>
      <c r="G315" s="3">
        <f t="shared" si="8"/>
        <v>167008</v>
      </c>
      <c r="H315" s="34">
        <f t="shared" si="9"/>
        <v>0.64335840199271888</v>
      </c>
    </row>
    <row r="316" spans="1:8" x14ac:dyDescent="0.25">
      <c r="A316" s="3">
        <v>315</v>
      </c>
      <c r="B316" t="s">
        <v>11</v>
      </c>
      <c r="C316" t="s">
        <v>9</v>
      </c>
      <c r="D316">
        <v>265</v>
      </c>
      <c r="E316">
        <v>4</v>
      </c>
      <c r="F316">
        <v>3632</v>
      </c>
      <c r="G316" s="3">
        <f t="shared" si="8"/>
        <v>269</v>
      </c>
      <c r="H316" s="34">
        <f t="shared" si="9"/>
        <v>1.4869888475836431E-2</v>
      </c>
    </row>
    <row r="317" spans="1:8" x14ac:dyDescent="0.25">
      <c r="A317" s="3">
        <v>316</v>
      </c>
      <c r="B317" t="s">
        <v>16</v>
      </c>
      <c r="C317" t="s">
        <v>9</v>
      </c>
      <c r="D317">
        <v>36</v>
      </c>
      <c r="E317">
        <v>2</v>
      </c>
      <c r="F317">
        <v>0</v>
      </c>
      <c r="G317" s="3">
        <f t="shared" si="8"/>
        <v>38</v>
      </c>
      <c r="H317" s="34">
        <f t="shared" si="9"/>
        <v>5.2631578947368418E-2</v>
      </c>
    </row>
    <row r="318" spans="1:8" x14ac:dyDescent="0.25">
      <c r="B318" t="s">
        <v>21</v>
      </c>
      <c r="C318" t="s">
        <v>9</v>
      </c>
      <c r="D318">
        <v>2445</v>
      </c>
      <c r="E318">
        <v>26729</v>
      </c>
      <c r="F318">
        <v>35315</v>
      </c>
      <c r="G318" s="3">
        <f t="shared" ref="G318:G374" si="10">D318+E318</f>
        <v>29174</v>
      </c>
      <c r="H318" s="34">
        <f t="shared" ref="H318:H374" si="11">E318/G318</f>
        <v>0.91619250017138543</v>
      </c>
    </row>
    <row r="319" spans="1:8" x14ac:dyDescent="0.25">
      <c r="B319" t="s">
        <v>22</v>
      </c>
      <c r="C319" t="s">
        <v>9</v>
      </c>
      <c r="D319">
        <v>13857</v>
      </c>
      <c r="E319">
        <v>304</v>
      </c>
      <c r="F319">
        <v>90682</v>
      </c>
      <c r="G319" s="3">
        <f t="shared" si="10"/>
        <v>14161</v>
      </c>
      <c r="H319" s="34">
        <f t="shared" si="11"/>
        <v>2.1467410493609208E-2</v>
      </c>
    </row>
    <row r="320" spans="1:8" x14ac:dyDescent="0.25">
      <c r="B320" t="s">
        <v>23</v>
      </c>
      <c r="C320" t="s">
        <v>9</v>
      </c>
      <c r="D320">
        <v>11481</v>
      </c>
      <c r="E320">
        <v>1244</v>
      </c>
      <c r="F320">
        <v>70129</v>
      </c>
      <c r="G320" s="3">
        <f t="shared" si="10"/>
        <v>12725</v>
      </c>
      <c r="H320" s="34">
        <f t="shared" si="11"/>
        <v>9.776031434184676E-2</v>
      </c>
    </row>
    <row r="321" spans="2:8" x14ac:dyDescent="0.25">
      <c r="B321" t="s">
        <v>30</v>
      </c>
      <c r="C321" t="s">
        <v>9</v>
      </c>
      <c r="D321">
        <v>39</v>
      </c>
      <c r="E321">
        <v>200</v>
      </c>
      <c r="F321">
        <v>377</v>
      </c>
      <c r="G321" s="3">
        <f t="shared" si="10"/>
        <v>239</v>
      </c>
      <c r="H321" s="34">
        <f t="shared" si="11"/>
        <v>0.83682008368200833</v>
      </c>
    </row>
    <row r="322" spans="2:8" x14ac:dyDescent="0.25">
      <c r="B322" t="s">
        <v>36</v>
      </c>
      <c r="C322" t="s">
        <v>9</v>
      </c>
      <c r="D322">
        <v>18301</v>
      </c>
      <c r="E322">
        <v>81872</v>
      </c>
      <c r="F322">
        <v>130468</v>
      </c>
      <c r="G322" s="3">
        <f t="shared" si="10"/>
        <v>100173</v>
      </c>
      <c r="H322" s="34">
        <f t="shared" si="11"/>
        <v>0.81730606051530852</v>
      </c>
    </row>
    <row r="323" spans="2:8" x14ac:dyDescent="0.25">
      <c r="B323" t="s">
        <v>55</v>
      </c>
      <c r="C323" t="s">
        <v>9</v>
      </c>
      <c r="D323">
        <v>1247</v>
      </c>
      <c r="E323">
        <v>22</v>
      </c>
      <c r="F323">
        <v>3837</v>
      </c>
      <c r="G323" s="3">
        <f t="shared" si="10"/>
        <v>1269</v>
      </c>
      <c r="H323" s="34">
        <f t="shared" si="11"/>
        <v>1.7336485421591805E-2</v>
      </c>
    </row>
    <row r="324" spans="2:8" x14ac:dyDescent="0.25">
      <c r="B324" t="s">
        <v>62</v>
      </c>
      <c r="C324" t="s">
        <v>9</v>
      </c>
      <c r="D324">
        <v>726</v>
      </c>
      <c r="E324">
        <v>0</v>
      </c>
      <c r="F324">
        <v>2432</v>
      </c>
      <c r="G324" s="3">
        <f t="shared" si="10"/>
        <v>726</v>
      </c>
      <c r="H324" s="34">
        <f t="shared" si="11"/>
        <v>0</v>
      </c>
    </row>
    <row r="325" spans="2:8" x14ac:dyDescent="0.25">
      <c r="B325" t="s">
        <v>67</v>
      </c>
      <c r="C325" t="s">
        <v>9</v>
      </c>
      <c r="D325">
        <v>9700</v>
      </c>
      <c r="E325">
        <v>4248</v>
      </c>
      <c r="F325">
        <v>70709</v>
      </c>
      <c r="G325" s="3">
        <f t="shared" si="10"/>
        <v>13948</v>
      </c>
      <c r="H325" s="34">
        <f t="shared" si="11"/>
        <v>0.30455979351878404</v>
      </c>
    </row>
    <row r="326" spans="2:8" x14ac:dyDescent="0.25">
      <c r="B326" t="s">
        <v>70</v>
      </c>
      <c r="C326" t="s">
        <v>9</v>
      </c>
      <c r="D326">
        <v>4941</v>
      </c>
      <c r="E326">
        <v>26532</v>
      </c>
      <c r="F326">
        <v>33529</v>
      </c>
      <c r="G326" s="3">
        <f t="shared" si="10"/>
        <v>31473</v>
      </c>
      <c r="H326" s="34">
        <f t="shared" si="11"/>
        <v>0.84300829282241918</v>
      </c>
    </row>
    <row r="327" spans="2:8" x14ac:dyDescent="0.25">
      <c r="B327" t="s">
        <v>83</v>
      </c>
      <c r="C327" t="s">
        <v>9</v>
      </c>
      <c r="D327">
        <v>32555</v>
      </c>
      <c r="E327">
        <v>69721</v>
      </c>
      <c r="F327">
        <v>101366</v>
      </c>
      <c r="G327" s="3">
        <f t="shared" si="10"/>
        <v>102276</v>
      </c>
      <c r="H327" s="34">
        <f t="shared" si="11"/>
        <v>0.68169463021627752</v>
      </c>
    </row>
    <row r="328" spans="2:8" x14ac:dyDescent="0.25">
      <c r="B328" t="s">
        <v>90</v>
      </c>
      <c r="C328" t="s">
        <v>9</v>
      </c>
      <c r="D328">
        <v>7309</v>
      </c>
      <c r="E328">
        <v>1197</v>
      </c>
      <c r="F328">
        <v>22670</v>
      </c>
      <c r="G328" s="3">
        <f t="shared" si="10"/>
        <v>8506</v>
      </c>
      <c r="H328" s="34">
        <f t="shared" si="11"/>
        <v>0.14072419468610392</v>
      </c>
    </row>
    <row r="329" spans="2:8" x14ac:dyDescent="0.25">
      <c r="B329" t="s">
        <v>123</v>
      </c>
      <c r="C329" t="s">
        <v>9</v>
      </c>
      <c r="D329">
        <v>11865</v>
      </c>
      <c r="E329">
        <v>159808</v>
      </c>
      <c r="F329">
        <v>496969</v>
      </c>
      <c r="G329" s="3">
        <f t="shared" si="10"/>
        <v>171673</v>
      </c>
      <c r="H329" s="34">
        <f t="shared" si="11"/>
        <v>0.9308860449808648</v>
      </c>
    </row>
    <row r="330" spans="2:8" x14ac:dyDescent="0.25">
      <c r="B330" t="s">
        <v>141</v>
      </c>
      <c r="C330" t="s">
        <v>9</v>
      </c>
      <c r="D330">
        <v>848</v>
      </c>
      <c r="E330">
        <v>7110</v>
      </c>
      <c r="F330">
        <v>7285</v>
      </c>
      <c r="G330" s="3">
        <f t="shared" si="10"/>
        <v>7958</v>
      </c>
      <c r="H330" s="34">
        <f t="shared" si="11"/>
        <v>0.89344056295551644</v>
      </c>
    </row>
    <row r="331" spans="2:8" x14ac:dyDescent="0.25">
      <c r="B331" t="s">
        <v>146</v>
      </c>
      <c r="C331" t="s">
        <v>9</v>
      </c>
      <c r="D331">
        <v>950</v>
      </c>
      <c r="E331">
        <v>3744</v>
      </c>
      <c r="F331">
        <v>14037</v>
      </c>
      <c r="G331" s="3">
        <f t="shared" si="10"/>
        <v>4694</v>
      </c>
      <c r="H331" s="34">
        <f t="shared" si="11"/>
        <v>0.79761397528760114</v>
      </c>
    </row>
    <row r="332" spans="2:8" x14ac:dyDescent="0.25">
      <c r="B332" t="s">
        <v>149</v>
      </c>
      <c r="C332" t="s">
        <v>9</v>
      </c>
      <c r="D332">
        <v>542</v>
      </c>
      <c r="E332">
        <v>1</v>
      </c>
      <c r="F332">
        <v>3435</v>
      </c>
      <c r="G332" s="3">
        <f t="shared" si="10"/>
        <v>543</v>
      </c>
      <c r="H332" s="34">
        <f t="shared" si="11"/>
        <v>1.841620626151013E-3</v>
      </c>
    </row>
    <row r="333" spans="2:8" x14ac:dyDescent="0.25">
      <c r="B333" t="s">
        <v>152</v>
      </c>
      <c r="C333" t="s">
        <v>9</v>
      </c>
      <c r="D333">
        <v>415</v>
      </c>
      <c r="E333">
        <v>739</v>
      </c>
      <c r="F333">
        <v>1537</v>
      </c>
      <c r="G333" s="3">
        <f t="shared" si="10"/>
        <v>1154</v>
      </c>
      <c r="H333" s="34">
        <f t="shared" si="11"/>
        <v>0.64038128249566728</v>
      </c>
    </row>
    <row r="334" spans="2:8" x14ac:dyDescent="0.25">
      <c r="B334" t="s">
        <v>154</v>
      </c>
      <c r="C334" t="s">
        <v>9</v>
      </c>
      <c r="D334">
        <v>785</v>
      </c>
      <c r="E334">
        <v>318</v>
      </c>
      <c r="F334">
        <v>22423</v>
      </c>
      <c r="G334" s="3">
        <f t="shared" si="10"/>
        <v>1103</v>
      </c>
      <c r="H334" s="34">
        <f t="shared" si="11"/>
        <v>0.28830462375339982</v>
      </c>
    </row>
    <row r="335" spans="2:8" x14ac:dyDescent="0.25">
      <c r="B335" t="s">
        <v>157</v>
      </c>
      <c r="C335" t="s">
        <v>9</v>
      </c>
      <c r="D335">
        <v>1233</v>
      </c>
      <c r="E335">
        <v>9558</v>
      </c>
      <c r="F335">
        <v>12925</v>
      </c>
      <c r="G335" s="3">
        <f t="shared" si="10"/>
        <v>10791</v>
      </c>
      <c r="H335" s="34">
        <f t="shared" si="11"/>
        <v>0.88573811509591327</v>
      </c>
    </row>
    <row r="336" spans="2:8" x14ac:dyDescent="0.25">
      <c r="B336" t="s">
        <v>160</v>
      </c>
      <c r="C336" t="s">
        <v>9</v>
      </c>
      <c r="D336">
        <v>824</v>
      </c>
      <c r="E336">
        <v>0</v>
      </c>
      <c r="F336">
        <v>1370</v>
      </c>
      <c r="G336" s="3">
        <f t="shared" si="10"/>
        <v>824</v>
      </c>
      <c r="H336" s="34">
        <f t="shared" si="11"/>
        <v>0</v>
      </c>
    </row>
    <row r="337" spans="2:8" x14ac:dyDescent="0.25">
      <c r="B337" t="s">
        <v>190</v>
      </c>
      <c r="C337" t="s">
        <v>9</v>
      </c>
      <c r="D337">
        <v>7670</v>
      </c>
      <c r="E337">
        <v>251</v>
      </c>
      <c r="F337">
        <v>28549</v>
      </c>
      <c r="G337" s="3">
        <f t="shared" si="10"/>
        <v>7921</v>
      </c>
      <c r="H337" s="34">
        <f t="shared" si="11"/>
        <v>3.1687918192147453E-2</v>
      </c>
    </row>
    <row r="338" spans="2:8" x14ac:dyDescent="0.25">
      <c r="B338" t="s">
        <v>191</v>
      </c>
      <c r="C338" t="s">
        <v>9</v>
      </c>
      <c r="D338">
        <v>239</v>
      </c>
      <c r="E338">
        <v>0</v>
      </c>
      <c r="F338">
        <v>1</v>
      </c>
      <c r="G338" s="3">
        <f t="shared" si="10"/>
        <v>239</v>
      </c>
      <c r="H338" s="34">
        <f t="shared" si="11"/>
        <v>0</v>
      </c>
    </row>
    <row r="339" spans="2:8" x14ac:dyDescent="0.25">
      <c r="B339" t="s">
        <v>194</v>
      </c>
      <c r="C339" t="s">
        <v>9</v>
      </c>
      <c r="D339">
        <v>122</v>
      </c>
      <c r="E339">
        <v>0</v>
      </c>
      <c r="F339">
        <v>1834</v>
      </c>
      <c r="G339" s="3">
        <f t="shared" si="10"/>
        <v>122</v>
      </c>
      <c r="H339" s="34">
        <f t="shared" si="11"/>
        <v>0</v>
      </c>
    </row>
    <row r="340" spans="2:8" x14ac:dyDescent="0.25">
      <c r="B340" t="s">
        <v>229</v>
      </c>
      <c r="C340" t="s">
        <v>9</v>
      </c>
      <c r="D340">
        <v>2475</v>
      </c>
      <c r="E340">
        <v>296</v>
      </c>
      <c r="F340">
        <v>10841</v>
      </c>
      <c r="G340" s="3">
        <f t="shared" si="10"/>
        <v>2771</v>
      </c>
      <c r="H340" s="34">
        <f t="shared" si="11"/>
        <v>0.1068206423673764</v>
      </c>
    </row>
    <row r="341" spans="2:8" x14ac:dyDescent="0.25">
      <c r="B341" t="s">
        <v>233</v>
      </c>
      <c r="C341" t="s">
        <v>9</v>
      </c>
      <c r="D341">
        <v>102</v>
      </c>
      <c r="E341">
        <v>10</v>
      </c>
      <c r="F341">
        <v>8</v>
      </c>
      <c r="G341" s="3">
        <f t="shared" si="10"/>
        <v>112</v>
      </c>
      <c r="H341" s="34">
        <f t="shared" si="11"/>
        <v>8.9285714285714288E-2</v>
      </c>
    </row>
    <row r="342" spans="2:8" x14ac:dyDescent="0.25">
      <c r="B342" t="s">
        <v>526</v>
      </c>
      <c r="C342" t="s">
        <v>9</v>
      </c>
      <c r="D342">
        <v>99</v>
      </c>
      <c r="E342">
        <v>3753</v>
      </c>
      <c r="F342">
        <v>22601</v>
      </c>
      <c r="G342" s="3">
        <f t="shared" si="10"/>
        <v>3852</v>
      </c>
      <c r="H342" s="34">
        <f t="shared" si="11"/>
        <v>0.97429906542056077</v>
      </c>
    </row>
    <row r="343" spans="2:8" x14ac:dyDescent="0.25">
      <c r="B343" t="s">
        <v>252</v>
      </c>
      <c r="C343" t="s">
        <v>9</v>
      </c>
      <c r="D343">
        <v>1873</v>
      </c>
      <c r="E343">
        <v>1618</v>
      </c>
      <c r="F343">
        <v>4476</v>
      </c>
      <c r="G343" s="3">
        <f t="shared" si="10"/>
        <v>3491</v>
      </c>
      <c r="H343" s="34">
        <f t="shared" si="11"/>
        <v>0.46347751360641648</v>
      </c>
    </row>
    <row r="344" spans="2:8" x14ac:dyDescent="0.25">
      <c r="B344" t="s">
        <v>19</v>
      </c>
      <c r="C344" t="s">
        <v>20</v>
      </c>
      <c r="D344">
        <v>1930</v>
      </c>
      <c r="E344">
        <v>0</v>
      </c>
      <c r="F344">
        <v>5088</v>
      </c>
      <c r="G344" s="3">
        <f t="shared" si="10"/>
        <v>1930</v>
      </c>
      <c r="H344" s="34">
        <f t="shared" si="11"/>
        <v>0</v>
      </c>
    </row>
    <row r="345" spans="2:8" x14ac:dyDescent="0.25">
      <c r="B345" t="s">
        <v>42</v>
      </c>
      <c r="C345" t="s">
        <v>20</v>
      </c>
      <c r="D345">
        <v>17627</v>
      </c>
      <c r="E345">
        <v>1502</v>
      </c>
      <c r="F345">
        <v>31191</v>
      </c>
      <c r="G345" s="3">
        <f t="shared" si="10"/>
        <v>19129</v>
      </c>
      <c r="H345" s="34">
        <f t="shared" si="11"/>
        <v>7.8519525328035966E-2</v>
      </c>
    </row>
    <row r="346" spans="2:8" x14ac:dyDescent="0.25">
      <c r="B346" t="s">
        <v>53</v>
      </c>
      <c r="C346" t="s">
        <v>20</v>
      </c>
      <c r="D346">
        <v>102316</v>
      </c>
      <c r="E346">
        <v>33992</v>
      </c>
      <c r="F346">
        <v>112394</v>
      </c>
      <c r="G346" s="3">
        <f t="shared" si="10"/>
        <v>136308</v>
      </c>
      <c r="H346" s="34">
        <f t="shared" si="11"/>
        <v>0.24937641224286175</v>
      </c>
    </row>
    <row r="347" spans="2:8" x14ac:dyDescent="0.25">
      <c r="B347" t="s">
        <v>65</v>
      </c>
      <c r="C347" t="s">
        <v>20</v>
      </c>
      <c r="D347">
        <v>12944</v>
      </c>
      <c r="E347">
        <v>4838</v>
      </c>
      <c r="F347">
        <v>31646</v>
      </c>
      <c r="G347" s="3">
        <f t="shared" si="10"/>
        <v>17782</v>
      </c>
      <c r="H347" s="34">
        <f t="shared" si="11"/>
        <v>0.27207288269036106</v>
      </c>
    </row>
    <row r="348" spans="2:8" x14ac:dyDescent="0.25">
      <c r="B348" t="s">
        <v>78</v>
      </c>
      <c r="C348" t="s">
        <v>20</v>
      </c>
      <c r="D348">
        <v>799</v>
      </c>
      <c r="E348">
        <v>1845</v>
      </c>
      <c r="F348">
        <v>8003</v>
      </c>
      <c r="G348" s="3">
        <f t="shared" si="10"/>
        <v>2644</v>
      </c>
      <c r="H348" s="34">
        <f t="shared" si="11"/>
        <v>0.6978063540090772</v>
      </c>
    </row>
    <row r="349" spans="2:8" x14ac:dyDescent="0.25">
      <c r="B349" t="s">
        <v>93</v>
      </c>
      <c r="C349" t="s">
        <v>20</v>
      </c>
      <c r="D349">
        <v>114532</v>
      </c>
      <c r="E349">
        <v>225038</v>
      </c>
      <c r="F349">
        <v>132769</v>
      </c>
      <c r="G349" s="3">
        <f t="shared" si="10"/>
        <v>339570</v>
      </c>
      <c r="H349" s="34">
        <f t="shared" si="11"/>
        <v>0.66271460965338513</v>
      </c>
    </row>
    <row r="350" spans="2:8" x14ac:dyDescent="0.25">
      <c r="B350" t="s">
        <v>102</v>
      </c>
      <c r="C350" t="s">
        <v>20</v>
      </c>
      <c r="D350">
        <v>59042</v>
      </c>
      <c r="E350">
        <v>6282</v>
      </c>
      <c r="F350">
        <v>91351</v>
      </c>
      <c r="G350" s="3">
        <f t="shared" si="10"/>
        <v>65324</v>
      </c>
      <c r="H350" s="34">
        <f t="shared" si="11"/>
        <v>9.6166799338681039E-2</v>
      </c>
    </row>
    <row r="351" spans="2:8" x14ac:dyDescent="0.25">
      <c r="B351" t="s">
        <v>143</v>
      </c>
      <c r="C351" t="s">
        <v>20</v>
      </c>
      <c r="D351">
        <v>1670</v>
      </c>
      <c r="E351">
        <v>0</v>
      </c>
      <c r="F351">
        <v>8305</v>
      </c>
      <c r="G351" s="3">
        <f t="shared" si="10"/>
        <v>1670</v>
      </c>
      <c r="H351" s="34">
        <f t="shared" si="11"/>
        <v>0</v>
      </c>
    </row>
    <row r="352" spans="2:8" x14ac:dyDescent="0.25">
      <c r="B352" t="s">
        <v>156</v>
      </c>
      <c r="C352" t="s">
        <v>20</v>
      </c>
      <c r="D352">
        <v>3675</v>
      </c>
      <c r="E352">
        <v>3298</v>
      </c>
      <c r="F352">
        <v>37129</v>
      </c>
      <c r="G352" s="3">
        <f t="shared" si="10"/>
        <v>6973</v>
      </c>
      <c r="H352" s="34">
        <f t="shared" si="11"/>
        <v>0.47296715904201919</v>
      </c>
    </row>
    <row r="353" spans="2:8" x14ac:dyDescent="0.25">
      <c r="B353" t="s">
        <v>164</v>
      </c>
      <c r="C353" t="s">
        <v>20</v>
      </c>
      <c r="D353">
        <v>20439</v>
      </c>
      <c r="E353">
        <v>3017</v>
      </c>
      <c r="F353">
        <v>24988</v>
      </c>
      <c r="G353" s="3">
        <f t="shared" si="10"/>
        <v>23456</v>
      </c>
      <c r="H353" s="34">
        <f t="shared" si="11"/>
        <v>0.12862380627557982</v>
      </c>
    </row>
    <row r="354" spans="2:8" x14ac:dyDescent="0.25">
      <c r="B354" t="s">
        <v>174</v>
      </c>
      <c r="C354" t="s">
        <v>20</v>
      </c>
      <c r="D354">
        <v>31176</v>
      </c>
      <c r="E354">
        <v>2</v>
      </c>
      <c r="F354">
        <v>73660</v>
      </c>
      <c r="G354" s="3">
        <f t="shared" si="10"/>
        <v>31178</v>
      </c>
      <c r="H354" s="34">
        <f t="shared" si="11"/>
        <v>6.4147796523189427E-5</v>
      </c>
    </row>
    <row r="355" spans="2:8" x14ac:dyDescent="0.25">
      <c r="B355" t="s">
        <v>199</v>
      </c>
      <c r="C355" t="s">
        <v>20</v>
      </c>
      <c r="D355">
        <v>3882</v>
      </c>
      <c r="E355">
        <v>3601</v>
      </c>
      <c r="F355">
        <v>49617</v>
      </c>
      <c r="G355" s="3">
        <f t="shared" si="10"/>
        <v>7483</v>
      </c>
      <c r="H355" s="34">
        <f t="shared" si="11"/>
        <v>0.48122410797808368</v>
      </c>
    </row>
    <row r="356" spans="2:8" x14ac:dyDescent="0.25">
      <c r="B356" t="s">
        <v>226</v>
      </c>
      <c r="C356" t="s">
        <v>20</v>
      </c>
      <c r="D356">
        <v>8162</v>
      </c>
      <c r="E356">
        <v>12479</v>
      </c>
      <c r="F356">
        <v>16908</v>
      </c>
      <c r="G356" s="3">
        <f t="shared" si="10"/>
        <v>20641</v>
      </c>
      <c r="H356" s="34">
        <f t="shared" si="11"/>
        <v>0.60457342183033769</v>
      </c>
    </row>
    <row r="357" spans="2:8" x14ac:dyDescent="0.25">
      <c r="B357" t="s">
        <v>14</v>
      </c>
      <c r="C357" t="s">
        <v>15</v>
      </c>
      <c r="D357">
        <v>69</v>
      </c>
      <c r="E357">
        <v>0</v>
      </c>
      <c r="F357">
        <v>685</v>
      </c>
      <c r="G357" s="3">
        <f t="shared" si="10"/>
        <v>69</v>
      </c>
      <c r="H357" s="34">
        <f t="shared" si="11"/>
        <v>0</v>
      </c>
    </row>
    <row r="358" spans="2:8" x14ac:dyDescent="0.25">
      <c r="B358" t="s">
        <v>99</v>
      </c>
      <c r="C358" t="s">
        <v>15</v>
      </c>
      <c r="D358">
        <v>30095</v>
      </c>
      <c r="E358">
        <v>0</v>
      </c>
      <c r="F358">
        <v>1</v>
      </c>
      <c r="G358" s="3">
        <f t="shared" si="10"/>
        <v>30095</v>
      </c>
      <c r="H358" s="34">
        <f t="shared" si="11"/>
        <v>0</v>
      </c>
    </row>
    <row r="359" spans="2:8" x14ac:dyDescent="0.25">
      <c r="B359" t="s">
        <v>368</v>
      </c>
      <c r="C359" t="s">
        <v>15</v>
      </c>
      <c r="D359">
        <v>2</v>
      </c>
      <c r="E359">
        <v>0</v>
      </c>
      <c r="F359">
        <v>0</v>
      </c>
      <c r="G359" s="3">
        <f t="shared" si="10"/>
        <v>2</v>
      </c>
      <c r="H359" s="34">
        <f t="shared" si="11"/>
        <v>0</v>
      </c>
    </row>
    <row r="360" spans="2:8" x14ac:dyDescent="0.25">
      <c r="B360" t="s">
        <v>188</v>
      </c>
      <c r="C360" t="s">
        <v>15</v>
      </c>
      <c r="D360">
        <v>0</v>
      </c>
      <c r="E360">
        <v>0</v>
      </c>
      <c r="F360">
        <v>19</v>
      </c>
      <c r="G360" s="3">
        <f t="shared" si="10"/>
        <v>0</v>
      </c>
      <c r="H360" s="34" t="e">
        <f t="shared" si="11"/>
        <v>#DIV/0!</v>
      </c>
    </row>
    <row r="361" spans="2:8" x14ac:dyDescent="0.25">
      <c r="B361" t="s">
        <v>192</v>
      </c>
      <c r="C361" t="s">
        <v>15</v>
      </c>
      <c r="D361">
        <v>18</v>
      </c>
      <c r="E361">
        <v>0</v>
      </c>
      <c r="F361">
        <v>0</v>
      </c>
      <c r="G361" s="3">
        <f t="shared" si="10"/>
        <v>18</v>
      </c>
      <c r="H361" s="34">
        <f t="shared" si="11"/>
        <v>0</v>
      </c>
    </row>
    <row r="362" spans="2:8" x14ac:dyDescent="0.25">
      <c r="B362" t="s">
        <v>195</v>
      </c>
      <c r="C362" t="s">
        <v>15</v>
      </c>
      <c r="D362">
        <v>0</v>
      </c>
      <c r="E362">
        <v>0</v>
      </c>
      <c r="F362">
        <v>28</v>
      </c>
      <c r="G362" s="3">
        <f t="shared" si="10"/>
        <v>0</v>
      </c>
      <c r="H362" s="34" t="e">
        <f t="shared" si="11"/>
        <v>#DIV/0!</v>
      </c>
    </row>
    <row r="363" spans="2:8" x14ac:dyDescent="0.25">
      <c r="B363" t="s">
        <v>448</v>
      </c>
      <c r="C363" t="s">
        <v>15</v>
      </c>
      <c r="D363">
        <v>0</v>
      </c>
      <c r="E363">
        <v>0</v>
      </c>
      <c r="F363">
        <v>91</v>
      </c>
      <c r="G363" s="3">
        <f t="shared" si="10"/>
        <v>0</v>
      </c>
      <c r="H363" s="34" t="e">
        <f t="shared" si="11"/>
        <v>#DIV/0!</v>
      </c>
    </row>
    <row r="364" spans="2:8" x14ac:dyDescent="0.25">
      <c r="B364" t="s">
        <v>227</v>
      </c>
      <c r="C364" t="s">
        <v>15</v>
      </c>
      <c r="D364">
        <v>27693</v>
      </c>
      <c r="E364">
        <v>0</v>
      </c>
      <c r="F364">
        <v>414</v>
      </c>
      <c r="G364" s="3">
        <f t="shared" si="10"/>
        <v>27693</v>
      </c>
      <c r="H364" s="34">
        <f t="shared" si="11"/>
        <v>0</v>
      </c>
    </row>
    <row r="365" spans="2:8" x14ac:dyDescent="0.25">
      <c r="B365" t="s">
        <v>527</v>
      </c>
      <c r="C365" t="s">
        <v>15</v>
      </c>
      <c r="D365">
        <v>1</v>
      </c>
      <c r="E365">
        <v>0</v>
      </c>
      <c r="F365">
        <v>0</v>
      </c>
      <c r="G365" s="3">
        <f t="shared" si="10"/>
        <v>1</v>
      </c>
      <c r="H365" s="34">
        <f t="shared" si="11"/>
        <v>0</v>
      </c>
    </row>
    <row r="366" spans="2:8" x14ac:dyDescent="0.25">
      <c r="B366" t="s">
        <v>528</v>
      </c>
      <c r="C366" t="s">
        <v>15</v>
      </c>
      <c r="D366">
        <v>1</v>
      </c>
      <c r="E366">
        <v>0</v>
      </c>
      <c r="F366">
        <v>0</v>
      </c>
      <c r="G366" s="3">
        <f t="shared" si="10"/>
        <v>1</v>
      </c>
      <c r="H366" s="34">
        <f t="shared" si="11"/>
        <v>0</v>
      </c>
    </row>
    <row r="367" spans="2:8" x14ac:dyDescent="0.25">
      <c r="B367" t="s">
        <v>529</v>
      </c>
      <c r="C367" t="s">
        <v>15</v>
      </c>
      <c r="D367">
        <v>1</v>
      </c>
      <c r="E367">
        <v>0</v>
      </c>
      <c r="F367">
        <v>0</v>
      </c>
      <c r="G367" s="3">
        <f t="shared" si="10"/>
        <v>1</v>
      </c>
      <c r="H367" s="34">
        <f t="shared" si="11"/>
        <v>0</v>
      </c>
    </row>
    <row r="368" spans="2:8" x14ac:dyDescent="0.25">
      <c r="B368" t="s">
        <v>240</v>
      </c>
      <c r="C368" t="s">
        <v>15</v>
      </c>
      <c r="D368">
        <v>53</v>
      </c>
      <c r="E368">
        <v>0</v>
      </c>
      <c r="F368">
        <v>67</v>
      </c>
      <c r="G368" s="3">
        <f t="shared" si="10"/>
        <v>53</v>
      </c>
      <c r="H368" s="34">
        <f t="shared" si="11"/>
        <v>0</v>
      </c>
    </row>
    <row r="369" spans="2:8" x14ac:dyDescent="0.25">
      <c r="B369" t="s">
        <v>530</v>
      </c>
      <c r="C369" t="s">
        <v>15</v>
      </c>
      <c r="D369">
        <v>0</v>
      </c>
      <c r="E369">
        <v>0</v>
      </c>
      <c r="F369">
        <v>3</v>
      </c>
      <c r="G369" s="3">
        <f t="shared" si="10"/>
        <v>0</v>
      </c>
      <c r="H369" s="34" t="e">
        <f t="shared" si="11"/>
        <v>#DIV/0!</v>
      </c>
    </row>
    <row r="370" spans="2:8" x14ac:dyDescent="0.25">
      <c r="B370" t="s">
        <v>531</v>
      </c>
      <c r="C370" t="s">
        <v>15</v>
      </c>
      <c r="D370">
        <v>1</v>
      </c>
      <c r="E370">
        <v>0</v>
      </c>
      <c r="F370">
        <v>1</v>
      </c>
      <c r="G370" s="3">
        <f t="shared" si="10"/>
        <v>1</v>
      </c>
      <c r="H370" s="34">
        <f t="shared" si="11"/>
        <v>0</v>
      </c>
    </row>
    <row r="371" spans="2:8" x14ac:dyDescent="0.25">
      <c r="B371" t="s">
        <v>451</v>
      </c>
      <c r="C371" t="s">
        <v>15</v>
      </c>
      <c r="D371">
        <v>0</v>
      </c>
      <c r="E371">
        <v>0</v>
      </c>
      <c r="F371">
        <v>3</v>
      </c>
      <c r="G371" s="3">
        <f t="shared" si="10"/>
        <v>0</v>
      </c>
      <c r="H371" s="34" t="e">
        <f t="shared" si="11"/>
        <v>#DIV/0!</v>
      </c>
    </row>
    <row r="372" spans="2:8" x14ac:dyDescent="0.25">
      <c r="B372" t="s">
        <v>532</v>
      </c>
      <c r="C372" t="s">
        <v>15</v>
      </c>
      <c r="D372">
        <v>0</v>
      </c>
      <c r="E372">
        <v>0</v>
      </c>
      <c r="F372">
        <v>2</v>
      </c>
      <c r="G372" s="3">
        <f t="shared" si="10"/>
        <v>0</v>
      </c>
      <c r="H372" s="34" t="e">
        <f t="shared" si="11"/>
        <v>#DIV/0!</v>
      </c>
    </row>
    <row r="373" spans="2:8" x14ac:dyDescent="0.25">
      <c r="B373" t="s">
        <v>259</v>
      </c>
      <c r="C373" t="s">
        <v>15</v>
      </c>
      <c r="D373">
        <v>113</v>
      </c>
      <c r="E373">
        <v>0</v>
      </c>
      <c r="F373">
        <v>164</v>
      </c>
      <c r="G373" s="3">
        <f t="shared" si="10"/>
        <v>113</v>
      </c>
      <c r="H373" s="34">
        <f t="shared" si="11"/>
        <v>0</v>
      </c>
    </row>
    <row r="374" spans="2:8" x14ac:dyDescent="0.25">
      <c r="B374" t="s">
        <v>452</v>
      </c>
      <c r="C374" t="s">
        <v>15</v>
      </c>
      <c r="D374">
        <v>0</v>
      </c>
      <c r="E374">
        <v>0</v>
      </c>
      <c r="F374">
        <v>5</v>
      </c>
      <c r="G374" s="3">
        <f t="shared" si="10"/>
        <v>0</v>
      </c>
      <c r="H374" s="34" t="e">
        <f t="shared" si="11"/>
        <v>#DIV/0!</v>
      </c>
    </row>
    <row r="375" spans="2:8" x14ac:dyDescent="0.25">
      <c r="D375">
        <f>SUM(D2:D374)</f>
        <v>881780</v>
      </c>
      <c r="E375">
        <f t="shared" ref="E375:G375" si="12">SUM(E2:E374)</f>
        <v>869454</v>
      </c>
      <c r="F375">
        <f t="shared" si="12"/>
        <v>2360033</v>
      </c>
      <c r="G375">
        <f t="shared" si="12"/>
        <v>1751234</v>
      </c>
    </row>
  </sheetData>
  <autoFilter ref="A1:H374" xr:uid="{00000000-0009-0000-0000-000000000000}"/>
  <sortState xmlns:xlrd2="http://schemas.microsoft.com/office/spreadsheetml/2017/richdata2" ref="B2:H317">
    <sortCondition ref="B2:B317"/>
  </sortState>
  <conditionalFormatting sqref="J1:J1048576 B1:B1048576">
    <cfRule type="duplicateValues" dxfId="4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78"/>
  <sheetViews>
    <sheetView workbookViewId="0">
      <selection activeCell="K337" sqref="K337"/>
    </sheetView>
  </sheetViews>
  <sheetFormatPr defaultRowHeight="15" x14ac:dyDescent="0.25"/>
  <cols>
    <col min="2" max="2" width="13.5703125" bestFit="1" customWidth="1"/>
    <col min="3" max="3" width="73.5703125" customWidth="1"/>
    <col min="4" max="4" width="19" bestFit="1" customWidth="1"/>
    <col min="6" max="6" width="11" customWidth="1"/>
    <col min="9" max="9" width="32.42578125" customWidth="1"/>
  </cols>
  <sheetData>
    <row r="1" spans="1:9" ht="30" x14ac:dyDescent="0.25">
      <c r="A1" s="1" t="s">
        <v>273</v>
      </c>
      <c r="B1" s="1" t="s">
        <v>287</v>
      </c>
      <c r="C1" s="1" t="s">
        <v>0</v>
      </c>
      <c r="D1" s="1" t="s">
        <v>1</v>
      </c>
      <c r="E1" s="2" t="s">
        <v>274</v>
      </c>
      <c r="F1" s="2" t="s">
        <v>275</v>
      </c>
      <c r="G1" s="1" t="s">
        <v>2</v>
      </c>
      <c r="H1" s="1" t="s">
        <v>276</v>
      </c>
      <c r="I1" s="2" t="s">
        <v>277</v>
      </c>
    </row>
    <row r="2" spans="1:9" x14ac:dyDescent="0.25">
      <c r="A2" s="3">
        <v>1</v>
      </c>
      <c r="B2" s="3" t="s">
        <v>286</v>
      </c>
      <c r="C2" s="3" t="s">
        <v>118</v>
      </c>
      <c r="D2" s="3" t="s">
        <v>4</v>
      </c>
      <c r="E2" s="3">
        <v>31023</v>
      </c>
      <c r="F2" s="3">
        <v>139</v>
      </c>
      <c r="G2" s="3">
        <v>27483</v>
      </c>
      <c r="H2" s="3">
        <v>31162</v>
      </c>
      <c r="I2" s="4">
        <f t="shared" ref="I2:I65" si="0">F2/H2</f>
        <v>4.4605609396059301E-3</v>
      </c>
    </row>
    <row r="3" spans="1:9" x14ac:dyDescent="0.25">
      <c r="A3" s="3">
        <v>2</v>
      </c>
      <c r="B3" s="3" t="s">
        <v>286</v>
      </c>
      <c r="C3" s="3" t="s">
        <v>182</v>
      </c>
      <c r="D3" s="3" t="s">
        <v>4</v>
      </c>
      <c r="E3" s="3">
        <v>26713</v>
      </c>
      <c r="F3" s="3">
        <v>0</v>
      </c>
      <c r="G3" s="3">
        <v>4021</v>
      </c>
      <c r="H3" s="3">
        <v>26713</v>
      </c>
      <c r="I3" s="4">
        <f t="shared" si="0"/>
        <v>0</v>
      </c>
    </row>
    <row r="4" spans="1:9" x14ac:dyDescent="0.25">
      <c r="A4" s="3">
        <v>3</v>
      </c>
      <c r="B4" s="3" t="s">
        <v>286</v>
      </c>
      <c r="C4" s="3" t="s">
        <v>72</v>
      </c>
      <c r="D4" s="3" t="s">
        <v>4</v>
      </c>
      <c r="E4" s="3">
        <v>15227</v>
      </c>
      <c r="F4" s="3">
        <v>0</v>
      </c>
      <c r="G4" s="3">
        <v>0</v>
      </c>
      <c r="H4" s="3">
        <v>15227</v>
      </c>
      <c r="I4" s="4">
        <f t="shared" si="0"/>
        <v>0</v>
      </c>
    </row>
    <row r="5" spans="1:9" x14ac:dyDescent="0.25">
      <c r="A5" s="3">
        <v>4</v>
      </c>
      <c r="B5" s="3" t="s">
        <v>286</v>
      </c>
      <c r="C5" s="3" t="s">
        <v>125</v>
      </c>
      <c r="D5" s="3" t="s">
        <v>4</v>
      </c>
      <c r="E5" s="3">
        <v>11224</v>
      </c>
      <c r="F5" s="3">
        <v>0</v>
      </c>
      <c r="G5" s="3">
        <v>0</v>
      </c>
      <c r="H5" s="3">
        <v>11224</v>
      </c>
      <c r="I5" s="4">
        <f t="shared" si="0"/>
        <v>0</v>
      </c>
    </row>
    <row r="6" spans="1:9" x14ac:dyDescent="0.25">
      <c r="A6" s="3">
        <v>5</v>
      </c>
      <c r="B6" s="3" t="s">
        <v>286</v>
      </c>
      <c r="C6" s="3" t="s">
        <v>79</v>
      </c>
      <c r="D6" s="3" t="s">
        <v>4</v>
      </c>
      <c r="E6" s="3">
        <v>8725</v>
      </c>
      <c r="F6" s="3">
        <v>0</v>
      </c>
      <c r="G6" s="3">
        <v>1</v>
      </c>
      <c r="H6" s="3">
        <v>8725</v>
      </c>
      <c r="I6" s="4">
        <f t="shared" si="0"/>
        <v>0</v>
      </c>
    </row>
    <row r="7" spans="1:9" x14ac:dyDescent="0.25">
      <c r="A7" s="3">
        <v>6</v>
      </c>
      <c r="B7" s="3" t="s">
        <v>286</v>
      </c>
      <c r="C7" s="3" t="s">
        <v>126</v>
      </c>
      <c r="D7" s="3" t="s">
        <v>4</v>
      </c>
      <c r="E7" s="3">
        <v>5318</v>
      </c>
      <c r="F7" s="3">
        <v>0</v>
      </c>
      <c r="G7" s="3">
        <v>0</v>
      </c>
      <c r="H7" s="3">
        <v>5318</v>
      </c>
      <c r="I7" s="4">
        <f t="shared" si="0"/>
        <v>0</v>
      </c>
    </row>
    <row r="8" spans="1:9" x14ac:dyDescent="0.25">
      <c r="A8" s="3">
        <v>7</v>
      </c>
      <c r="B8" s="3" t="s">
        <v>286</v>
      </c>
      <c r="C8" s="3" t="s">
        <v>117</v>
      </c>
      <c r="D8" s="3" t="s">
        <v>4</v>
      </c>
      <c r="E8" s="3">
        <v>4319</v>
      </c>
      <c r="F8" s="3">
        <v>0</v>
      </c>
      <c r="G8" s="3">
        <v>5</v>
      </c>
      <c r="H8" s="3">
        <v>4319</v>
      </c>
      <c r="I8" s="4">
        <f t="shared" si="0"/>
        <v>0</v>
      </c>
    </row>
    <row r="9" spans="1:9" x14ac:dyDescent="0.25">
      <c r="A9" s="3">
        <v>8</v>
      </c>
      <c r="B9" s="3" t="s">
        <v>286</v>
      </c>
      <c r="C9" s="3" t="s">
        <v>133</v>
      </c>
      <c r="D9" s="3" t="s">
        <v>4</v>
      </c>
      <c r="E9" s="3">
        <v>4251</v>
      </c>
      <c r="F9" s="3">
        <v>0</v>
      </c>
      <c r="G9" s="3">
        <v>8</v>
      </c>
      <c r="H9" s="3">
        <v>4251</v>
      </c>
      <c r="I9" s="4">
        <f t="shared" si="0"/>
        <v>0</v>
      </c>
    </row>
    <row r="10" spans="1:9" x14ac:dyDescent="0.25">
      <c r="A10" s="3">
        <v>9</v>
      </c>
      <c r="B10" s="3" t="s">
        <v>286</v>
      </c>
      <c r="C10" s="3" t="s">
        <v>131</v>
      </c>
      <c r="D10" s="3" t="s">
        <v>4</v>
      </c>
      <c r="E10" s="3">
        <v>4244</v>
      </c>
      <c r="F10" s="3">
        <v>0</v>
      </c>
      <c r="G10" s="3">
        <v>0</v>
      </c>
      <c r="H10" s="3">
        <v>4244</v>
      </c>
      <c r="I10" s="4">
        <f t="shared" si="0"/>
        <v>0</v>
      </c>
    </row>
    <row r="11" spans="1:9" x14ac:dyDescent="0.25">
      <c r="A11" s="3">
        <v>10</v>
      </c>
      <c r="B11" s="3" t="s">
        <v>286</v>
      </c>
      <c r="C11" s="3" t="s">
        <v>68</v>
      </c>
      <c r="D11" s="3" t="s">
        <v>4</v>
      </c>
      <c r="E11" s="3">
        <v>3743</v>
      </c>
      <c r="F11" s="3">
        <v>0</v>
      </c>
      <c r="G11" s="3">
        <v>0</v>
      </c>
      <c r="H11" s="3">
        <v>3743</v>
      </c>
      <c r="I11" s="4">
        <f t="shared" si="0"/>
        <v>0</v>
      </c>
    </row>
    <row r="12" spans="1:9" x14ac:dyDescent="0.25">
      <c r="A12" s="3">
        <v>11</v>
      </c>
      <c r="B12" s="3" t="s">
        <v>286</v>
      </c>
      <c r="C12" s="3" t="s">
        <v>94</v>
      </c>
      <c r="D12" s="3" t="s">
        <v>4</v>
      </c>
      <c r="E12" s="3">
        <v>2299</v>
      </c>
      <c r="F12" s="3">
        <v>0</v>
      </c>
      <c r="G12" s="3">
        <v>0</v>
      </c>
      <c r="H12" s="3">
        <v>2299</v>
      </c>
      <c r="I12" s="4">
        <f t="shared" si="0"/>
        <v>0</v>
      </c>
    </row>
    <row r="13" spans="1:9" x14ac:dyDescent="0.25">
      <c r="A13" s="3">
        <v>12</v>
      </c>
      <c r="B13" s="3" t="s">
        <v>286</v>
      </c>
      <c r="C13" s="3" t="s">
        <v>111</v>
      </c>
      <c r="D13" s="3" t="s">
        <v>4</v>
      </c>
      <c r="E13" s="3">
        <v>2238</v>
      </c>
      <c r="F13" s="3">
        <v>0</v>
      </c>
      <c r="G13" s="3">
        <v>0</v>
      </c>
      <c r="H13" s="3">
        <v>2238</v>
      </c>
      <c r="I13" s="4">
        <f t="shared" si="0"/>
        <v>0</v>
      </c>
    </row>
    <row r="14" spans="1:9" x14ac:dyDescent="0.25">
      <c r="A14" s="3">
        <v>13</v>
      </c>
      <c r="B14" s="3" t="s">
        <v>286</v>
      </c>
      <c r="C14" s="3" t="s">
        <v>181</v>
      </c>
      <c r="D14" s="3" t="s">
        <v>4</v>
      </c>
      <c r="E14" s="3">
        <v>1789</v>
      </c>
      <c r="F14" s="3">
        <v>0</v>
      </c>
      <c r="G14" s="3">
        <v>0</v>
      </c>
      <c r="H14" s="3">
        <v>1789</v>
      </c>
      <c r="I14" s="4">
        <f t="shared" si="0"/>
        <v>0</v>
      </c>
    </row>
    <row r="15" spans="1:9" x14ac:dyDescent="0.25">
      <c r="A15" s="3">
        <v>14</v>
      </c>
      <c r="B15" s="3" t="s">
        <v>286</v>
      </c>
      <c r="C15" s="3" t="s">
        <v>223</v>
      </c>
      <c r="D15" s="3" t="s">
        <v>4</v>
      </c>
      <c r="E15" s="3">
        <v>972</v>
      </c>
      <c r="F15" s="3">
        <v>0</v>
      </c>
      <c r="G15" s="3">
        <v>1</v>
      </c>
      <c r="H15" s="3">
        <v>972</v>
      </c>
      <c r="I15" s="4">
        <f t="shared" si="0"/>
        <v>0</v>
      </c>
    </row>
    <row r="16" spans="1:9" x14ac:dyDescent="0.25">
      <c r="A16" s="3">
        <v>15</v>
      </c>
      <c r="B16" s="3" t="s">
        <v>286</v>
      </c>
      <c r="C16" s="3" t="s">
        <v>132</v>
      </c>
      <c r="D16" s="3" t="s">
        <v>4</v>
      </c>
      <c r="E16" s="3">
        <v>957</v>
      </c>
      <c r="F16" s="3">
        <v>1</v>
      </c>
      <c r="G16" s="3">
        <v>2</v>
      </c>
      <c r="H16" s="3">
        <v>958</v>
      </c>
      <c r="I16" s="4">
        <f t="shared" si="0"/>
        <v>1.0438413361169101E-3</v>
      </c>
    </row>
    <row r="17" spans="1:9" x14ac:dyDescent="0.25">
      <c r="A17" s="3">
        <v>16</v>
      </c>
      <c r="B17" s="3" t="s">
        <v>286</v>
      </c>
      <c r="C17" s="3" t="s">
        <v>256</v>
      </c>
      <c r="D17" s="3" t="s">
        <v>4</v>
      </c>
      <c r="E17" s="3">
        <v>217</v>
      </c>
      <c r="F17" s="3">
        <v>0</v>
      </c>
      <c r="G17" s="3">
        <v>0</v>
      </c>
      <c r="H17" s="3">
        <v>217</v>
      </c>
      <c r="I17" s="4">
        <f t="shared" si="0"/>
        <v>0</v>
      </c>
    </row>
    <row r="18" spans="1:9" x14ac:dyDescent="0.25">
      <c r="A18" s="3">
        <v>17</v>
      </c>
      <c r="B18" s="3" t="s">
        <v>286</v>
      </c>
      <c r="C18" s="3" t="s">
        <v>370</v>
      </c>
      <c r="D18" s="3" t="s">
        <v>4</v>
      </c>
      <c r="E18" s="3">
        <v>623</v>
      </c>
      <c r="F18" s="3">
        <v>0</v>
      </c>
      <c r="G18" s="3">
        <v>1</v>
      </c>
      <c r="H18" s="3">
        <v>623</v>
      </c>
      <c r="I18" s="4">
        <f t="shared" si="0"/>
        <v>0</v>
      </c>
    </row>
    <row r="19" spans="1:9" x14ac:dyDescent="0.25">
      <c r="A19" s="3">
        <v>18</v>
      </c>
      <c r="B19" s="3" t="s">
        <v>285</v>
      </c>
      <c r="C19" s="3" t="s">
        <v>32</v>
      </c>
      <c r="D19" s="3" t="s">
        <v>4</v>
      </c>
      <c r="E19" s="3">
        <v>480</v>
      </c>
      <c r="F19" s="3">
        <v>4</v>
      </c>
      <c r="G19" s="3">
        <v>23</v>
      </c>
      <c r="H19" s="3">
        <v>484</v>
      </c>
      <c r="I19" s="4">
        <f t="shared" si="0"/>
        <v>8.2644628099173556E-3</v>
      </c>
    </row>
    <row r="20" spans="1:9" x14ac:dyDescent="0.25">
      <c r="A20" s="3">
        <v>19</v>
      </c>
      <c r="B20" s="3" t="s">
        <v>286</v>
      </c>
      <c r="C20" s="3" t="s">
        <v>40</v>
      </c>
      <c r="D20" s="3" t="s">
        <v>4</v>
      </c>
      <c r="E20" s="3">
        <v>10176</v>
      </c>
      <c r="F20" s="3">
        <v>0</v>
      </c>
      <c r="G20" s="3">
        <v>91</v>
      </c>
      <c r="H20" s="3">
        <v>10176</v>
      </c>
      <c r="I20" s="4">
        <f t="shared" si="0"/>
        <v>0</v>
      </c>
    </row>
    <row r="21" spans="1:9" x14ac:dyDescent="0.25">
      <c r="A21" s="3">
        <v>20</v>
      </c>
      <c r="B21" s="3" t="s">
        <v>282</v>
      </c>
      <c r="C21" s="3" t="s">
        <v>49</v>
      </c>
      <c r="D21" s="3" t="s">
        <v>4</v>
      </c>
      <c r="E21" s="3">
        <v>6244</v>
      </c>
      <c r="F21" s="3">
        <v>0</v>
      </c>
      <c r="G21" s="3">
        <v>1498</v>
      </c>
      <c r="H21" s="3">
        <v>6244</v>
      </c>
      <c r="I21" s="4">
        <f t="shared" si="0"/>
        <v>0</v>
      </c>
    </row>
    <row r="22" spans="1:9" x14ac:dyDescent="0.25">
      <c r="A22" s="3">
        <v>21</v>
      </c>
      <c r="B22" s="3" t="s">
        <v>282</v>
      </c>
      <c r="C22" s="3" t="s">
        <v>5</v>
      </c>
      <c r="D22" s="3" t="s">
        <v>4</v>
      </c>
      <c r="E22" s="3">
        <v>3429</v>
      </c>
      <c r="F22" s="3">
        <v>4388</v>
      </c>
      <c r="G22" s="3">
        <v>12086</v>
      </c>
      <c r="H22" s="3">
        <v>7817</v>
      </c>
      <c r="I22" s="4">
        <f t="shared" si="0"/>
        <v>0.5613406677753614</v>
      </c>
    </row>
    <row r="23" spans="1:9" x14ac:dyDescent="0.25">
      <c r="A23" s="3">
        <v>22</v>
      </c>
      <c r="B23" s="3" t="s">
        <v>282</v>
      </c>
      <c r="C23" s="3" t="s">
        <v>12</v>
      </c>
      <c r="D23" s="3" t="s">
        <v>4</v>
      </c>
      <c r="E23" s="3">
        <v>3287</v>
      </c>
      <c r="F23" s="3">
        <v>3481</v>
      </c>
      <c r="G23" s="3">
        <v>10301</v>
      </c>
      <c r="H23" s="3">
        <v>6768</v>
      </c>
      <c r="I23" s="4">
        <f t="shared" si="0"/>
        <v>0.51433215130023646</v>
      </c>
    </row>
    <row r="24" spans="1:9" x14ac:dyDescent="0.25">
      <c r="A24" s="3">
        <v>23</v>
      </c>
      <c r="B24" s="3" t="s">
        <v>282</v>
      </c>
      <c r="C24" s="3" t="s">
        <v>162</v>
      </c>
      <c r="D24" s="3" t="s">
        <v>4</v>
      </c>
      <c r="E24" s="3">
        <v>2127</v>
      </c>
      <c r="F24" s="3">
        <v>821</v>
      </c>
      <c r="G24" s="3">
        <v>1160</v>
      </c>
      <c r="H24" s="3">
        <v>2948</v>
      </c>
      <c r="I24" s="4">
        <f t="shared" si="0"/>
        <v>0.27849389416553594</v>
      </c>
    </row>
    <row r="25" spans="1:9" x14ac:dyDescent="0.25">
      <c r="A25" s="3">
        <v>24</v>
      </c>
      <c r="B25" s="3" t="s">
        <v>282</v>
      </c>
      <c r="C25" s="3" t="s">
        <v>197</v>
      </c>
      <c r="D25" s="3" t="s">
        <v>4</v>
      </c>
      <c r="E25" s="3">
        <v>1933</v>
      </c>
      <c r="F25" s="3">
        <v>4227</v>
      </c>
      <c r="G25" s="3">
        <v>3787</v>
      </c>
      <c r="H25" s="3">
        <v>6160</v>
      </c>
      <c r="I25" s="4">
        <f t="shared" si="0"/>
        <v>0.68620129870129876</v>
      </c>
    </row>
    <row r="26" spans="1:9" x14ac:dyDescent="0.25">
      <c r="A26" s="3">
        <v>25</v>
      </c>
      <c r="B26" s="3" t="s">
        <v>282</v>
      </c>
      <c r="C26" s="3" t="s">
        <v>257</v>
      </c>
      <c r="D26" s="3" t="s">
        <v>4</v>
      </c>
      <c r="E26" s="3">
        <v>1893</v>
      </c>
      <c r="F26" s="3">
        <v>0</v>
      </c>
      <c r="G26" s="3">
        <v>0</v>
      </c>
      <c r="H26" s="3">
        <v>1893</v>
      </c>
      <c r="I26" s="4">
        <f t="shared" si="0"/>
        <v>0</v>
      </c>
    </row>
    <row r="27" spans="1:9" x14ac:dyDescent="0.25">
      <c r="A27" s="3">
        <v>26</v>
      </c>
      <c r="B27" s="3" t="s">
        <v>282</v>
      </c>
      <c r="C27" s="3" t="s">
        <v>231</v>
      </c>
      <c r="D27" s="3" t="s">
        <v>4</v>
      </c>
      <c r="E27" s="3">
        <v>1856</v>
      </c>
      <c r="F27" s="3">
        <v>0</v>
      </c>
      <c r="G27" s="3">
        <v>2404</v>
      </c>
      <c r="H27" s="3">
        <v>1856</v>
      </c>
      <c r="I27" s="4">
        <f t="shared" si="0"/>
        <v>0</v>
      </c>
    </row>
    <row r="28" spans="1:9" x14ac:dyDescent="0.25">
      <c r="A28" s="3">
        <v>27</v>
      </c>
      <c r="B28" s="3" t="s">
        <v>282</v>
      </c>
      <c r="C28" s="3" t="s">
        <v>71</v>
      </c>
      <c r="D28" s="3" t="s">
        <v>4</v>
      </c>
      <c r="E28" s="3">
        <v>1786</v>
      </c>
      <c r="F28" s="3">
        <v>0</v>
      </c>
      <c r="G28" s="3">
        <v>488</v>
      </c>
      <c r="H28" s="3">
        <v>1786</v>
      </c>
      <c r="I28" s="4">
        <f t="shared" si="0"/>
        <v>0</v>
      </c>
    </row>
    <row r="29" spans="1:9" x14ac:dyDescent="0.25">
      <c r="A29" s="3">
        <v>28</v>
      </c>
      <c r="B29" s="3" t="s">
        <v>282</v>
      </c>
      <c r="C29" s="3" t="s">
        <v>58</v>
      </c>
      <c r="D29" s="3" t="s">
        <v>4</v>
      </c>
      <c r="E29" s="3">
        <v>1528</v>
      </c>
      <c r="F29" s="3">
        <v>3010</v>
      </c>
      <c r="G29" s="3">
        <v>7260</v>
      </c>
      <c r="H29" s="3">
        <v>4538</v>
      </c>
      <c r="I29" s="4">
        <f t="shared" si="0"/>
        <v>0.66328779197884535</v>
      </c>
    </row>
    <row r="30" spans="1:9" x14ac:dyDescent="0.25">
      <c r="A30" s="3">
        <v>29</v>
      </c>
      <c r="B30" s="3" t="s">
        <v>282</v>
      </c>
      <c r="C30" s="3" t="s">
        <v>18</v>
      </c>
      <c r="D30" s="3" t="s">
        <v>4</v>
      </c>
      <c r="E30" s="3">
        <v>1480</v>
      </c>
      <c r="F30" s="3">
        <v>1240</v>
      </c>
      <c r="G30" s="3">
        <v>2029</v>
      </c>
      <c r="H30" s="3">
        <v>2720</v>
      </c>
      <c r="I30" s="4">
        <f t="shared" si="0"/>
        <v>0.45588235294117646</v>
      </c>
    </row>
    <row r="31" spans="1:9" x14ac:dyDescent="0.25">
      <c r="A31" s="3">
        <v>30</v>
      </c>
      <c r="B31" s="3" t="s">
        <v>282</v>
      </c>
      <c r="C31" s="3" t="s">
        <v>189</v>
      </c>
      <c r="D31" s="3" t="s">
        <v>4</v>
      </c>
      <c r="E31" s="3">
        <v>1166</v>
      </c>
      <c r="F31" s="3">
        <v>77</v>
      </c>
      <c r="G31" s="3">
        <v>2587</v>
      </c>
      <c r="H31" s="3">
        <v>1243</v>
      </c>
      <c r="I31" s="4">
        <f t="shared" si="0"/>
        <v>6.1946902654867256E-2</v>
      </c>
    </row>
    <row r="32" spans="1:9" x14ac:dyDescent="0.25">
      <c r="A32" s="3">
        <v>31</v>
      </c>
      <c r="B32" s="3" t="s">
        <v>282</v>
      </c>
      <c r="C32" s="3" t="s">
        <v>112</v>
      </c>
      <c r="D32" s="3" t="s">
        <v>4</v>
      </c>
      <c r="E32" s="3">
        <v>1128</v>
      </c>
      <c r="F32" s="3">
        <v>3</v>
      </c>
      <c r="G32" s="3">
        <v>5060</v>
      </c>
      <c r="H32" s="3">
        <v>1131</v>
      </c>
      <c r="I32" s="4">
        <f t="shared" si="0"/>
        <v>2.6525198938992041E-3</v>
      </c>
    </row>
    <row r="33" spans="1:9" x14ac:dyDescent="0.25">
      <c r="A33" s="3">
        <v>32</v>
      </c>
      <c r="B33" s="3" t="s">
        <v>282</v>
      </c>
      <c r="C33" s="3" t="s">
        <v>77</v>
      </c>
      <c r="D33" s="3" t="s">
        <v>4</v>
      </c>
      <c r="E33" s="3">
        <v>1127</v>
      </c>
      <c r="F33" s="3">
        <v>0</v>
      </c>
      <c r="G33" s="3">
        <v>1357</v>
      </c>
      <c r="H33" s="3">
        <v>1127</v>
      </c>
      <c r="I33" s="4">
        <f t="shared" si="0"/>
        <v>0</v>
      </c>
    </row>
    <row r="34" spans="1:9" x14ac:dyDescent="0.25">
      <c r="A34" s="3">
        <v>33</v>
      </c>
      <c r="B34" s="3" t="s">
        <v>282</v>
      </c>
      <c r="C34" s="3" t="s">
        <v>74</v>
      </c>
      <c r="D34" s="3" t="s">
        <v>4</v>
      </c>
      <c r="E34" s="3">
        <v>1118</v>
      </c>
      <c r="F34" s="3">
        <v>32</v>
      </c>
      <c r="G34" s="3">
        <v>9130</v>
      </c>
      <c r="H34" s="3">
        <v>1150</v>
      </c>
      <c r="I34" s="4">
        <f t="shared" si="0"/>
        <v>2.782608695652174E-2</v>
      </c>
    </row>
    <row r="35" spans="1:9" x14ac:dyDescent="0.25">
      <c r="A35" s="3">
        <v>34</v>
      </c>
      <c r="B35" s="3" t="s">
        <v>282</v>
      </c>
      <c r="C35" s="3" t="s">
        <v>97</v>
      </c>
      <c r="D35" s="3" t="s">
        <v>4</v>
      </c>
      <c r="E35" s="3">
        <v>1113</v>
      </c>
      <c r="F35" s="3">
        <v>195</v>
      </c>
      <c r="G35" s="3">
        <v>1879</v>
      </c>
      <c r="H35" s="3">
        <v>1308</v>
      </c>
      <c r="I35" s="4">
        <f t="shared" si="0"/>
        <v>0.14908256880733944</v>
      </c>
    </row>
    <row r="36" spans="1:9" x14ac:dyDescent="0.25">
      <c r="A36" s="3">
        <v>35</v>
      </c>
      <c r="B36" s="3" t="s">
        <v>282</v>
      </c>
      <c r="C36" s="3" t="s">
        <v>84</v>
      </c>
      <c r="D36" s="3" t="s">
        <v>4</v>
      </c>
      <c r="E36" s="3">
        <v>973</v>
      </c>
      <c r="F36" s="3">
        <v>6363</v>
      </c>
      <c r="G36" s="3">
        <v>3994</v>
      </c>
      <c r="H36" s="3">
        <v>7336</v>
      </c>
      <c r="I36" s="4">
        <f t="shared" si="0"/>
        <v>0.86736641221374045</v>
      </c>
    </row>
    <row r="37" spans="1:9" x14ac:dyDescent="0.25">
      <c r="A37" s="3">
        <v>36</v>
      </c>
      <c r="B37" s="3" t="s">
        <v>282</v>
      </c>
      <c r="C37" s="3" t="s">
        <v>173</v>
      </c>
      <c r="D37" s="3" t="s">
        <v>4</v>
      </c>
      <c r="E37" s="3">
        <v>799</v>
      </c>
      <c r="F37" s="3">
        <v>52</v>
      </c>
      <c r="G37" s="3">
        <v>571</v>
      </c>
      <c r="H37" s="3">
        <v>851</v>
      </c>
      <c r="I37" s="4">
        <f t="shared" si="0"/>
        <v>6.1104582843713277E-2</v>
      </c>
    </row>
    <row r="38" spans="1:9" x14ac:dyDescent="0.25">
      <c r="A38" s="3">
        <v>37</v>
      </c>
      <c r="B38" s="3" t="s">
        <v>282</v>
      </c>
      <c r="C38" s="3" t="s">
        <v>198</v>
      </c>
      <c r="D38" s="3" t="s">
        <v>4</v>
      </c>
      <c r="E38" s="3">
        <v>785</v>
      </c>
      <c r="F38" s="3">
        <v>0</v>
      </c>
      <c r="G38" s="3">
        <v>16</v>
      </c>
      <c r="H38" s="3">
        <v>785</v>
      </c>
      <c r="I38" s="4">
        <f t="shared" si="0"/>
        <v>0</v>
      </c>
    </row>
    <row r="39" spans="1:9" x14ac:dyDescent="0.25">
      <c r="A39" s="3">
        <v>38</v>
      </c>
      <c r="B39" s="3" t="s">
        <v>282</v>
      </c>
      <c r="C39" s="3" t="s">
        <v>187</v>
      </c>
      <c r="D39" s="3" t="s">
        <v>4</v>
      </c>
      <c r="E39" s="3">
        <v>783</v>
      </c>
      <c r="F39" s="3">
        <v>10437</v>
      </c>
      <c r="G39" s="3">
        <v>1372</v>
      </c>
      <c r="H39" s="3">
        <v>11220</v>
      </c>
      <c r="I39" s="4">
        <f t="shared" si="0"/>
        <v>0.93021390374331547</v>
      </c>
    </row>
    <row r="40" spans="1:9" x14ac:dyDescent="0.25">
      <c r="A40" s="3">
        <v>39</v>
      </c>
      <c r="B40" s="3" t="s">
        <v>282</v>
      </c>
      <c r="C40" s="3" t="s">
        <v>134</v>
      </c>
      <c r="D40" s="3" t="s">
        <v>4</v>
      </c>
      <c r="E40" s="3">
        <v>779</v>
      </c>
      <c r="F40" s="3">
        <v>0</v>
      </c>
      <c r="G40" s="3">
        <v>1895</v>
      </c>
      <c r="H40" s="3">
        <v>779</v>
      </c>
      <c r="I40" s="4">
        <f t="shared" si="0"/>
        <v>0</v>
      </c>
    </row>
    <row r="41" spans="1:9" x14ac:dyDescent="0.25">
      <c r="A41" s="3">
        <v>40</v>
      </c>
      <c r="B41" s="3" t="s">
        <v>282</v>
      </c>
      <c r="C41" s="3" t="s">
        <v>48</v>
      </c>
      <c r="D41" s="3" t="s">
        <v>4</v>
      </c>
      <c r="E41" s="3">
        <v>696</v>
      </c>
      <c r="F41" s="3">
        <v>10</v>
      </c>
      <c r="G41" s="3">
        <v>730</v>
      </c>
      <c r="H41" s="3">
        <v>706</v>
      </c>
      <c r="I41" s="4">
        <f t="shared" si="0"/>
        <v>1.4164305949008499E-2</v>
      </c>
    </row>
    <row r="42" spans="1:9" x14ac:dyDescent="0.25">
      <c r="A42" s="3">
        <v>41</v>
      </c>
      <c r="B42" s="3" t="s">
        <v>282</v>
      </c>
      <c r="C42" s="3" t="s">
        <v>81</v>
      </c>
      <c r="D42" s="3" t="s">
        <v>4</v>
      </c>
      <c r="E42" s="3">
        <v>658</v>
      </c>
      <c r="F42" s="3">
        <v>0</v>
      </c>
      <c r="G42" s="3">
        <v>1239</v>
      </c>
      <c r="H42" s="3">
        <v>658</v>
      </c>
      <c r="I42" s="4">
        <f t="shared" si="0"/>
        <v>0</v>
      </c>
    </row>
    <row r="43" spans="1:9" x14ac:dyDescent="0.25">
      <c r="A43" s="3">
        <v>42</v>
      </c>
      <c r="B43" s="3" t="s">
        <v>282</v>
      </c>
      <c r="C43" s="3" t="s">
        <v>107</v>
      </c>
      <c r="D43" s="3" t="s">
        <v>4</v>
      </c>
      <c r="E43" s="3">
        <v>658</v>
      </c>
      <c r="F43" s="3">
        <v>0</v>
      </c>
      <c r="G43" s="3">
        <v>2120</v>
      </c>
      <c r="H43" s="3">
        <v>658</v>
      </c>
      <c r="I43" s="4">
        <f t="shared" si="0"/>
        <v>0</v>
      </c>
    </row>
    <row r="44" spans="1:9" x14ac:dyDescent="0.25">
      <c r="A44" s="3">
        <v>43</v>
      </c>
      <c r="B44" s="3" t="s">
        <v>282</v>
      </c>
      <c r="C44" s="3" t="s">
        <v>44</v>
      </c>
      <c r="D44" s="3" t="s">
        <v>4</v>
      </c>
      <c r="E44" s="3">
        <v>651</v>
      </c>
      <c r="F44" s="3">
        <v>14</v>
      </c>
      <c r="G44" s="3">
        <v>465</v>
      </c>
      <c r="H44" s="3">
        <v>665</v>
      </c>
      <c r="I44" s="4">
        <f t="shared" si="0"/>
        <v>2.1052631578947368E-2</v>
      </c>
    </row>
    <row r="45" spans="1:9" x14ac:dyDescent="0.25">
      <c r="A45" s="3">
        <v>44</v>
      </c>
      <c r="B45" s="3" t="s">
        <v>282</v>
      </c>
      <c r="C45" s="3" t="s">
        <v>27</v>
      </c>
      <c r="D45" s="3" t="s">
        <v>4</v>
      </c>
      <c r="E45" s="3">
        <v>640</v>
      </c>
      <c r="F45" s="3">
        <v>0</v>
      </c>
      <c r="G45" s="3">
        <v>0</v>
      </c>
      <c r="H45" s="3">
        <v>640</v>
      </c>
      <c r="I45" s="4">
        <f t="shared" si="0"/>
        <v>0</v>
      </c>
    </row>
    <row r="46" spans="1:9" x14ac:dyDescent="0.25">
      <c r="A46" s="3">
        <v>45</v>
      </c>
      <c r="B46" s="3" t="s">
        <v>282</v>
      </c>
      <c r="C46" s="3" t="s">
        <v>124</v>
      </c>
      <c r="D46" s="3" t="s">
        <v>4</v>
      </c>
      <c r="E46" s="3">
        <v>605</v>
      </c>
      <c r="F46" s="3">
        <v>1096</v>
      </c>
      <c r="G46" s="3">
        <v>861</v>
      </c>
      <c r="H46" s="3">
        <v>1701</v>
      </c>
      <c r="I46" s="4">
        <f t="shared" si="0"/>
        <v>0.64432686654908877</v>
      </c>
    </row>
    <row r="47" spans="1:9" x14ac:dyDescent="0.25">
      <c r="A47" s="3">
        <v>46</v>
      </c>
      <c r="B47" s="3" t="s">
        <v>282</v>
      </c>
      <c r="C47" s="3" t="s">
        <v>31</v>
      </c>
      <c r="D47" s="3" t="s">
        <v>4</v>
      </c>
      <c r="E47" s="3">
        <v>575</v>
      </c>
      <c r="F47" s="3">
        <v>2530</v>
      </c>
      <c r="G47" s="3">
        <v>1489</v>
      </c>
      <c r="H47" s="3">
        <v>3105</v>
      </c>
      <c r="I47" s="4">
        <f t="shared" si="0"/>
        <v>0.81481481481481477</v>
      </c>
    </row>
    <row r="48" spans="1:9" x14ac:dyDescent="0.25">
      <c r="A48" s="3">
        <v>47</v>
      </c>
      <c r="B48" s="3" t="s">
        <v>282</v>
      </c>
      <c r="C48" s="3" t="s">
        <v>39</v>
      </c>
      <c r="D48" s="3" t="s">
        <v>4</v>
      </c>
      <c r="E48" s="3">
        <v>557</v>
      </c>
      <c r="F48" s="3">
        <v>1350</v>
      </c>
      <c r="G48" s="3">
        <v>1787</v>
      </c>
      <c r="H48" s="3">
        <v>1907</v>
      </c>
      <c r="I48" s="4">
        <f t="shared" si="0"/>
        <v>0.70791819611955953</v>
      </c>
    </row>
    <row r="49" spans="1:9" x14ac:dyDescent="0.25">
      <c r="A49" s="3">
        <v>48</v>
      </c>
      <c r="B49" s="3" t="s">
        <v>282</v>
      </c>
      <c r="C49" s="3" t="s">
        <v>76</v>
      </c>
      <c r="D49" s="3" t="s">
        <v>4</v>
      </c>
      <c r="E49" s="3">
        <v>542</v>
      </c>
      <c r="F49" s="3">
        <v>0</v>
      </c>
      <c r="G49" s="3">
        <v>357</v>
      </c>
      <c r="H49" s="3">
        <v>542</v>
      </c>
      <c r="I49" s="4">
        <f t="shared" si="0"/>
        <v>0</v>
      </c>
    </row>
    <row r="50" spans="1:9" x14ac:dyDescent="0.25">
      <c r="A50" s="3">
        <v>49</v>
      </c>
      <c r="B50" s="3" t="s">
        <v>282</v>
      </c>
      <c r="C50" s="3" t="s">
        <v>109</v>
      </c>
      <c r="D50" s="3" t="s">
        <v>4</v>
      </c>
      <c r="E50" s="3">
        <v>534</v>
      </c>
      <c r="F50" s="3">
        <v>671</v>
      </c>
      <c r="G50" s="3">
        <v>1065</v>
      </c>
      <c r="H50" s="3">
        <v>1205</v>
      </c>
      <c r="I50" s="4">
        <f t="shared" si="0"/>
        <v>0.55684647302904566</v>
      </c>
    </row>
    <row r="51" spans="1:9" x14ac:dyDescent="0.25">
      <c r="A51" s="3">
        <v>50</v>
      </c>
      <c r="B51" s="3" t="s">
        <v>282</v>
      </c>
      <c r="C51" s="3" t="s">
        <v>153</v>
      </c>
      <c r="D51" s="3" t="s">
        <v>4</v>
      </c>
      <c r="E51" s="3">
        <v>524</v>
      </c>
      <c r="F51" s="3">
        <v>0</v>
      </c>
      <c r="G51" s="3">
        <v>1074</v>
      </c>
      <c r="H51" s="3">
        <v>524</v>
      </c>
      <c r="I51" s="4">
        <f t="shared" si="0"/>
        <v>0</v>
      </c>
    </row>
    <row r="52" spans="1:9" x14ac:dyDescent="0.25">
      <c r="A52" s="3">
        <v>51</v>
      </c>
      <c r="B52" s="3" t="s">
        <v>282</v>
      </c>
      <c r="C52" s="3" t="s">
        <v>98</v>
      </c>
      <c r="D52" s="3" t="s">
        <v>4</v>
      </c>
      <c r="E52" s="3">
        <v>505</v>
      </c>
      <c r="F52" s="3">
        <v>0</v>
      </c>
      <c r="G52" s="3">
        <v>0</v>
      </c>
      <c r="H52" s="3">
        <v>505</v>
      </c>
      <c r="I52" s="4">
        <f t="shared" si="0"/>
        <v>0</v>
      </c>
    </row>
    <row r="53" spans="1:9" x14ac:dyDescent="0.25">
      <c r="A53" s="3">
        <v>52</v>
      </c>
      <c r="B53" s="3" t="s">
        <v>282</v>
      </c>
      <c r="C53" s="3" t="s">
        <v>73</v>
      </c>
      <c r="D53" s="3" t="s">
        <v>4</v>
      </c>
      <c r="E53" s="3">
        <v>473</v>
      </c>
      <c r="F53" s="3">
        <v>203</v>
      </c>
      <c r="G53" s="3">
        <v>1366</v>
      </c>
      <c r="H53" s="3">
        <v>676</v>
      </c>
      <c r="I53" s="4">
        <f t="shared" si="0"/>
        <v>0.30029585798816566</v>
      </c>
    </row>
    <row r="54" spans="1:9" x14ac:dyDescent="0.25">
      <c r="A54" s="3">
        <v>53</v>
      </c>
      <c r="B54" s="3" t="s">
        <v>282</v>
      </c>
      <c r="C54" s="3" t="s">
        <v>34</v>
      </c>
      <c r="D54" s="3" t="s">
        <v>4</v>
      </c>
      <c r="E54" s="3">
        <v>466</v>
      </c>
      <c r="F54" s="3">
        <v>16</v>
      </c>
      <c r="G54" s="3">
        <v>1094</v>
      </c>
      <c r="H54" s="3">
        <v>482</v>
      </c>
      <c r="I54" s="4">
        <f t="shared" si="0"/>
        <v>3.3195020746887967E-2</v>
      </c>
    </row>
    <row r="55" spans="1:9" x14ac:dyDescent="0.25">
      <c r="A55" s="3">
        <v>54</v>
      </c>
      <c r="B55" s="3" t="s">
        <v>282</v>
      </c>
      <c r="C55" s="3" t="s">
        <v>262</v>
      </c>
      <c r="D55" s="3" t="s">
        <v>4</v>
      </c>
      <c r="E55" s="3">
        <v>461</v>
      </c>
      <c r="F55" s="3">
        <v>0</v>
      </c>
      <c r="G55" s="3">
        <v>0</v>
      </c>
      <c r="H55" s="3">
        <v>461</v>
      </c>
      <c r="I55" s="4">
        <f t="shared" si="0"/>
        <v>0</v>
      </c>
    </row>
    <row r="56" spans="1:9" x14ac:dyDescent="0.25">
      <c r="A56" s="3">
        <v>55</v>
      </c>
      <c r="B56" s="3" t="s">
        <v>282</v>
      </c>
      <c r="C56" s="3" t="s">
        <v>221</v>
      </c>
      <c r="D56" s="3" t="s">
        <v>4</v>
      </c>
      <c r="E56" s="3">
        <v>453</v>
      </c>
      <c r="F56" s="3">
        <v>0</v>
      </c>
      <c r="G56" s="3">
        <v>5</v>
      </c>
      <c r="H56" s="3">
        <v>453</v>
      </c>
      <c r="I56" s="4">
        <f t="shared" si="0"/>
        <v>0</v>
      </c>
    </row>
    <row r="57" spans="1:9" x14ac:dyDescent="0.25">
      <c r="A57" s="3">
        <v>56</v>
      </c>
      <c r="B57" s="3" t="s">
        <v>282</v>
      </c>
      <c r="C57" s="3" t="s">
        <v>10</v>
      </c>
      <c r="D57" s="3" t="s">
        <v>4</v>
      </c>
      <c r="E57" s="3">
        <v>404</v>
      </c>
      <c r="F57" s="3">
        <v>0</v>
      </c>
      <c r="G57" s="3">
        <v>713</v>
      </c>
      <c r="H57" s="3">
        <v>404</v>
      </c>
      <c r="I57" s="4">
        <f t="shared" si="0"/>
        <v>0</v>
      </c>
    </row>
    <row r="58" spans="1:9" x14ac:dyDescent="0.25">
      <c r="A58" s="3">
        <v>57</v>
      </c>
      <c r="B58" s="3" t="s">
        <v>282</v>
      </c>
      <c r="C58" s="3" t="s">
        <v>110</v>
      </c>
      <c r="D58" s="3" t="s">
        <v>4</v>
      </c>
      <c r="E58" s="3">
        <v>400</v>
      </c>
      <c r="F58" s="3">
        <v>770</v>
      </c>
      <c r="G58" s="3">
        <v>2661</v>
      </c>
      <c r="H58" s="3">
        <v>1170</v>
      </c>
      <c r="I58" s="4">
        <f t="shared" si="0"/>
        <v>0.65811965811965811</v>
      </c>
    </row>
    <row r="59" spans="1:9" x14ac:dyDescent="0.25">
      <c r="A59" s="3">
        <v>58</v>
      </c>
      <c r="B59" s="3" t="s">
        <v>282</v>
      </c>
      <c r="C59" s="3" t="s">
        <v>261</v>
      </c>
      <c r="D59" s="3" t="s">
        <v>4</v>
      </c>
      <c r="E59" s="3">
        <v>395</v>
      </c>
      <c r="F59" s="3">
        <v>0</v>
      </c>
      <c r="G59" s="3">
        <v>1090</v>
      </c>
      <c r="H59" s="3">
        <v>395</v>
      </c>
      <c r="I59" s="4">
        <f t="shared" si="0"/>
        <v>0</v>
      </c>
    </row>
    <row r="60" spans="1:9" x14ac:dyDescent="0.25">
      <c r="A60" s="3">
        <v>59</v>
      </c>
      <c r="B60" s="3" t="s">
        <v>282</v>
      </c>
      <c r="C60" s="3" t="s">
        <v>166</v>
      </c>
      <c r="D60" s="3" t="s">
        <v>4</v>
      </c>
      <c r="E60" s="3">
        <v>392</v>
      </c>
      <c r="F60" s="3">
        <v>0</v>
      </c>
      <c r="G60" s="3">
        <v>683</v>
      </c>
      <c r="H60" s="3">
        <v>392</v>
      </c>
      <c r="I60" s="4">
        <f t="shared" si="0"/>
        <v>0</v>
      </c>
    </row>
    <row r="61" spans="1:9" x14ac:dyDescent="0.25">
      <c r="A61" s="3">
        <v>60</v>
      </c>
      <c r="B61" s="3" t="s">
        <v>282</v>
      </c>
      <c r="C61" s="3" t="s">
        <v>121</v>
      </c>
      <c r="D61" s="3" t="s">
        <v>4</v>
      </c>
      <c r="E61" s="3">
        <v>389</v>
      </c>
      <c r="F61" s="3">
        <v>0</v>
      </c>
      <c r="G61" s="3">
        <v>2</v>
      </c>
      <c r="H61" s="3">
        <v>389</v>
      </c>
      <c r="I61" s="4">
        <f t="shared" si="0"/>
        <v>0</v>
      </c>
    </row>
    <row r="62" spans="1:9" x14ac:dyDescent="0.25">
      <c r="A62" s="3">
        <v>61</v>
      </c>
      <c r="B62" s="3" t="s">
        <v>282</v>
      </c>
      <c r="C62" s="3" t="s">
        <v>180</v>
      </c>
      <c r="D62" s="3" t="s">
        <v>4</v>
      </c>
      <c r="E62" s="3">
        <v>368</v>
      </c>
      <c r="F62" s="3">
        <v>0</v>
      </c>
      <c r="G62" s="3">
        <v>0</v>
      </c>
      <c r="H62" s="3">
        <v>368</v>
      </c>
      <c r="I62" s="4">
        <f t="shared" si="0"/>
        <v>0</v>
      </c>
    </row>
    <row r="63" spans="1:9" x14ac:dyDescent="0.25">
      <c r="A63" s="3">
        <v>62</v>
      </c>
      <c r="B63" s="3" t="s">
        <v>282</v>
      </c>
      <c r="C63" s="3" t="s">
        <v>200</v>
      </c>
      <c r="D63" s="3" t="s">
        <v>4</v>
      </c>
      <c r="E63" s="3">
        <v>328</v>
      </c>
      <c r="F63" s="3">
        <v>0</v>
      </c>
      <c r="G63" s="3">
        <v>0</v>
      </c>
      <c r="H63" s="3">
        <v>328</v>
      </c>
      <c r="I63" s="4">
        <f t="shared" si="0"/>
        <v>0</v>
      </c>
    </row>
    <row r="64" spans="1:9" x14ac:dyDescent="0.25">
      <c r="A64" s="3">
        <v>63</v>
      </c>
      <c r="B64" s="3" t="s">
        <v>282</v>
      </c>
      <c r="C64" s="3" t="s">
        <v>244</v>
      </c>
      <c r="D64" s="3" t="s">
        <v>4</v>
      </c>
      <c r="E64" s="3">
        <v>327</v>
      </c>
      <c r="F64" s="3">
        <v>0</v>
      </c>
      <c r="G64" s="3">
        <v>2197</v>
      </c>
      <c r="H64" s="3">
        <v>327</v>
      </c>
      <c r="I64" s="4">
        <f t="shared" si="0"/>
        <v>0</v>
      </c>
    </row>
    <row r="65" spans="1:9" x14ac:dyDescent="0.25">
      <c r="A65" s="3">
        <v>64</v>
      </c>
      <c r="B65" s="3" t="s">
        <v>282</v>
      </c>
      <c r="C65" s="3" t="s">
        <v>63</v>
      </c>
      <c r="D65" s="3" t="s">
        <v>4</v>
      </c>
      <c r="E65" s="3">
        <v>324</v>
      </c>
      <c r="F65" s="3">
        <v>3</v>
      </c>
      <c r="G65" s="3">
        <v>140</v>
      </c>
      <c r="H65" s="3">
        <v>327</v>
      </c>
      <c r="I65" s="4">
        <f t="shared" si="0"/>
        <v>9.1743119266055051E-3</v>
      </c>
    </row>
    <row r="66" spans="1:9" x14ac:dyDescent="0.25">
      <c r="A66" s="3">
        <v>65</v>
      </c>
      <c r="B66" s="3" t="s">
        <v>282</v>
      </c>
      <c r="C66" s="3" t="s">
        <v>35</v>
      </c>
      <c r="D66" s="3" t="s">
        <v>4</v>
      </c>
      <c r="E66" s="3">
        <v>314</v>
      </c>
      <c r="F66" s="3">
        <v>1</v>
      </c>
      <c r="G66" s="3">
        <v>190</v>
      </c>
      <c r="H66" s="3">
        <v>315</v>
      </c>
      <c r="I66" s="4">
        <f t="shared" ref="I66:I129" si="1">F66/H66</f>
        <v>3.1746031746031746E-3</v>
      </c>
    </row>
    <row r="67" spans="1:9" x14ac:dyDescent="0.25">
      <c r="A67" s="3">
        <v>66</v>
      </c>
      <c r="B67" s="3" t="s">
        <v>282</v>
      </c>
      <c r="C67" s="3" t="s">
        <v>46</v>
      </c>
      <c r="D67" s="3" t="s">
        <v>4</v>
      </c>
      <c r="E67" s="3">
        <v>306</v>
      </c>
      <c r="F67" s="3">
        <v>0</v>
      </c>
      <c r="G67" s="3">
        <v>614</v>
      </c>
      <c r="H67" s="3">
        <v>306</v>
      </c>
      <c r="I67" s="4">
        <f t="shared" si="1"/>
        <v>0</v>
      </c>
    </row>
    <row r="68" spans="1:9" x14ac:dyDescent="0.25">
      <c r="A68" s="3">
        <v>67</v>
      </c>
      <c r="B68" s="3" t="s">
        <v>282</v>
      </c>
      <c r="C68" s="3" t="s">
        <v>163</v>
      </c>
      <c r="D68" s="3" t="s">
        <v>4</v>
      </c>
      <c r="E68" s="3">
        <v>282</v>
      </c>
      <c r="F68" s="3">
        <v>0</v>
      </c>
      <c r="G68" s="3">
        <v>2</v>
      </c>
      <c r="H68" s="3">
        <v>282</v>
      </c>
      <c r="I68" s="4">
        <f t="shared" si="1"/>
        <v>0</v>
      </c>
    </row>
    <row r="69" spans="1:9" x14ac:dyDescent="0.25">
      <c r="A69" s="3">
        <v>68</v>
      </c>
      <c r="B69" s="3" t="s">
        <v>282</v>
      </c>
      <c r="C69" s="3" t="s">
        <v>87</v>
      </c>
      <c r="D69" s="3" t="s">
        <v>4</v>
      </c>
      <c r="E69" s="3">
        <v>279</v>
      </c>
      <c r="F69" s="3">
        <v>272</v>
      </c>
      <c r="G69" s="3">
        <v>600</v>
      </c>
      <c r="H69" s="3">
        <v>551</v>
      </c>
      <c r="I69" s="4">
        <f t="shared" si="1"/>
        <v>0.49364791288566245</v>
      </c>
    </row>
    <row r="70" spans="1:9" x14ac:dyDescent="0.25">
      <c r="A70" s="3">
        <v>69</v>
      </c>
      <c r="B70" s="3" t="s">
        <v>282</v>
      </c>
      <c r="C70" s="3" t="s">
        <v>25</v>
      </c>
      <c r="D70" s="3" t="s">
        <v>4</v>
      </c>
      <c r="E70" s="3">
        <v>277</v>
      </c>
      <c r="F70" s="3">
        <v>0</v>
      </c>
      <c r="G70" s="3">
        <v>33</v>
      </c>
      <c r="H70" s="3">
        <v>277</v>
      </c>
      <c r="I70" s="4">
        <f t="shared" si="1"/>
        <v>0</v>
      </c>
    </row>
    <row r="71" spans="1:9" x14ac:dyDescent="0.25">
      <c r="A71" s="3">
        <v>70</v>
      </c>
      <c r="B71" s="3" t="s">
        <v>282</v>
      </c>
      <c r="C71" s="3" t="s">
        <v>26</v>
      </c>
      <c r="D71" s="3" t="s">
        <v>4</v>
      </c>
      <c r="E71" s="3">
        <v>271</v>
      </c>
      <c r="F71" s="3">
        <v>164</v>
      </c>
      <c r="G71" s="3">
        <v>1420</v>
      </c>
      <c r="H71" s="3">
        <v>435</v>
      </c>
      <c r="I71" s="4">
        <f t="shared" si="1"/>
        <v>0.37701149425287356</v>
      </c>
    </row>
    <row r="72" spans="1:9" x14ac:dyDescent="0.25">
      <c r="A72" s="3">
        <v>71</v>
      </c>
      <c r="B72" s="3" t="s">
        <v>282</v>
      </c>
      <c r="C72" s="3" t="s">
        <v>120</v>
      </c>
      <c r="D72" s="3" t="s">
        <v>4</v>
      </c>
      <c r="E72" s="3">
        <v>262</v>
      </c>
      <c r="F72" s="3">
        <v>442</v>
      </c>
      <c r="G72" s="3">
        <v>873</v>
      </c>
      <c r="H72" s="3">
        <v>704</v>
      </c>
      <c r="I72" s="4">
        <f t="shared" si="1"/>
        <v>0.62784090909090906</v>
      </c>
    </row>
    <row r="73" spans="1:9" x14ac:dyDescent="0.25">
      <c r="A73" s="3">
        <v>72</v>
      </c>
      <c r="B73" s="3" t="s">
        <v>282</v>
      </c>
      <c r="C73" s="3" t="s">
        <v>130</v>
      </c>
      <c r="D73" s="3" t="s">
        <v>4</v>
      </c>
      <c r="E73" s="3">
        <v>262</v>
      </c>
      <c r="F73" s="3">
        <v>0</v>
      </c>
      <c r="G73" s="3">
        <v>0</v>
      </c>
      <c r="H73" s="3">
        <v>262</v>
      </c>
      <c r="I73" s="4">
        <f t="shared" si="1"/>
        <v>0</v>
      </c>
    </row>
    <row r="74" spans="1:9" x14ac:dyDescent="0.25">
      <c r="A74" s="3">
        <v>73</v>
      </c>
      <c r="B74" s="3" t="s">
        <v>282</v>
      </c>
      <c r="C74" s="3" t="s">
        <v>267</v>
      </c>
      <c r="D74" s="3" t="s">
        <v>4</v>
      </c>
      <c r="E74" s="3">
        <v>261</v>
      </c>
      <c r="F74" s="3">
        <v>0</v>
      </c>
      <c r="G74" s="3">
        <v>19</v>
      </c>
      <c r="H74" s="3">
        <v>261</v>
      </c>
      <c r="I74" s="4">
        <f t="shared" si="1"/>
        <v>0</v>
      </c>
    </row>
    <row r="75" spans="1:9" x14ac:dyDescent="0.25">
      <c r="A75" s="3">
        <v>74</v>
      </c>
      <c r="B75" s="3" t="s">
        <v>282</v>
      </c>
      <c r="C75" s="3" t="s">
        <v>51</v>
      </c>
      <c r="D75" s="3" t="s">
        <v>4</v>
      </c>
      <c r="E75" s="3">
        <v>237</v>
      </c>
      <c r="F75" s="3">
        <v>132</v>
      </c>
      <c r="G75" s="3">
        <v>327</v>
      </c>
      <c r="H75" s="3">
        <v>369</v>
      </c>
      <c r="I75" s="4">
        <f t="shared" si="1"/>
        <v>0.35772357723577236</v>
      </c>
    </row>
    <row r="76" spans="1:9" x14ac:dyDescent="0.25">
      <c r="A76" s="3">
        <v>75</v>
      </c>
      <c r="B76" s="3" t="s">
        <v>282</v>
      </c>
      <c r="C76" s="3" t="s">
        <v>209</v>
      </c>
      <c r="D76" s="3" t="s">
        <v>4</v>
      </c>
      <c r="E76" s="3">
        <v>232</v>
      </c>
      <c r="F76" s="3">
        <v>0</v>
      </c>
      <c r="G76" s="3">
        <v>19</v>
      </c>
      <c r="H76" s="3">
        <v>232</v>
      </c>
      <c r="I76" s="4">
        <f t="shared" si="1"/>
        <v>0</v>
      </c>
    </row>
    <row r="77" spans="1:9" x14ac:dyDescent="0.25">
      <c r="A77" s="3">
        <v>76</v>
      </c>
      <c r="B77" s="3" t="s">
        <v>282</v>
      </c>
      <c r="C77" s="3" t="s">
        <v>115</v>
      </c>
      <c r="D77" s="3" t="s">
        <v>4</v>
      </c>
      <c r="E77" s="3">
        <v>225</v>
      </c>
      <c r="F77" s="3">
        <v>0</v>
      </c>
      <c r="G77" s="3">
        <v>555</v>
      </c>
      <c r="H77" s="3">
        <v>225</v>
      </c>
      <c r="I77" s="4">
        <f t="shared" si="1"/>
        <v>0</v>
      </c>
    </row>
    <row r="78" spans="1:9" x14ac:dyDescent="0.25">
      <c r="A78" s="3">
        <v>77</v>
      </c>
      <c r="B78" s="3" t="s">
        <v>282</v>
      </c>
      <c r="C78" s="3" t="s">
        <v>222</v>
      </c>
      <c r="D78" s="3" t="s">
        <v>4</v>
      </c>
      <c r="E78" s="3">
        <v>221</v>
      </c>
      <c r="F78" s="3">
        <v>0</v>
      </c>
      <c r="G78" s="3">
        <v>171</v>
      </c>
      <c r="H78" s="3">
        <v>221</v>
      </c>
      <c r="I78" s="4">
        <f t="shared" si="1"/>
        <v>0</v>
      </c>
    </row>
    <row r="79" spans="1:9" x14ac:dyDescent="0.25">
      <c r="A79" s="3">
        <v>78</v>
      </c>
      <c r="B79" s="3" t="s">
        <v>282</v>
      </c>
      <c r="C79" s="3" t="s">
        <v>33</v>
      </c>
      <c r="D79" s="3" t="s">
        <v>4</v>
      </c>
      <c r="E79" s="3">
        <v>196</v>
      </c>
      <c r="F79" s="3">
        <v>2</v>
      </c>
      <c r="G79" s="3">
        <v>16</v>
      </c>
      <c r="H79" s="3">
        <v>198</v>
      </c>
      <c r="I79" s="4">
        <f t="shared" si="1"/>
        <v>1.0101010101010102E-2</v>
      </c>
    </row>
    <row r="80" spans="1:9" x14ac:dyDescent="0.25">
      <c r="A80" s="3">
        <v>79</v>
      </c>
      <c r="B80" s="3" t="s">
        <v>282</v>
      </c>
      <c r="C80" s="3" t="s">
        <v>266</v>
      </c>
      <c r="D80" s="3" t="s">
        <v>4</v>
      </c>
      <c r="E80" s="3">
        <v>194</v>
      </c>
      <c r="F80" s="3">
        <v>0</v>
      </c>
      <c r="G80" s="3">
        <v>0</v>
      </c>
      <c r="H80" s="3">
        <v>194</v>
      </c>
      <c r="I80" s="4">
        <f t="shared" si="1"/>
        <v>0</v>
      </c>
    </row>
    <row r="81" spans="1:9" x14ac:dyDescent="0.25">
      <c r="A81" s="3">
        <v>80</v>
      </c>
      <c r="B81" s="3" t="s">
        <v>282</v>
      </c>
      <c r="C81" s="3" t="s">
        <v>212</v>
      </c>
      <c r="D81" s="3" t="s">
        <v>4</v>
      </c>
      <c r="E81" s="3">
        <v>192</v>
      </c>
      <c r="F81" s="3">
        <v>5</v>
      </c>
      <c r="G81" s="3">
        <v>163</v>
      </c>
      <c r="H81" s="3">
        <v>197</v>
      </c>
      <c r="I81" s="4">
        <f t="shared" si="1"/>
        <v>2.5380710659898477E-2</v>
      </c>
    </row>
    <row r="82" spans="1:9" x14ac:dyDescent="0.25">
      <c r="A82" s="3">
        <v>81</v>
      </c>
      <c r="B82" s="3" t="s">
        <v>282</v>
      </c>
      <c r="C82" s="3" t="s">
        <v>170</v>
      </c>
      <c r="D82" s="3" t="s">
        <v>4</v>
      </c>
      <c r="E82" s="3">
        <v>187</v>
      </c>
      <c r="F82" s="3">
        <v>0</v>
      </c>
      <c r="G82" s="3">
        <v>0</v>
      </c>
      <c r="H82" s="3">
        <v>187</v>
      </c>
      <c r="I82" s="4">
        <f t="shared" si="1"/>
        <v>0</v>
      </c>
    </row>
    <row r="83" spans="1:9" x14ac:dyDescent="0.25">
      <c r="A83" s="3">
        <v>82</v>
      </c>
      <c r="B83" s="3" t="s">
        <v>282</v>
      </c>
      <c r="C83" s="3" t="s">
        <v>148</v>
      </c>
      <c r="D83" s="3" t="s">
        <v>4</v>
      </c>
      <c r="E83" s="3">
        <v>185</v>
      </c>
      <c r="F83" s="3">
        <v>0</v>
      </c>
      <c r="G83" s="3">
        <v>0</v>
      </c>
      <c r="H83" s="3">
        <v>185</v>
      </c>
      <c r="I83" s="4">
        <f t="shared" si="1"/>
        <v>0</v>
      </c>
    </row>
    <row r="84" spans="1:9" x14ac:dyDescent="0.25">
      <c r="A84" s="3">
        <v>83</v>
      </c>
      <c r="B84" s="3" t="s">
        <v>282</v>
      </c>
      <c r="C84" s="3" t="s">
        <v>113</v>
      </c>
      <c r="D84" s="3" t="s">
        <v>4</v>
      </c>
      <c r="E84" s="3">
        <v>178</v>
      </c>
      <c r="F84" s="3">
        <v>0</v>
      </c>
      <c r="G84" s="3">
        <v>494</v>
      </c>
      <c r="H84" s="3">
        <v>178</v>
      </c>
      <c r="I84" s="4">
        <f t="shared" si="1"/>
        <v>0</v>
      </c>
    </row>
    <row r="85" spans="1:9" x14ac:dyDescent="0.25">
      <c r="A85" s="3">
        <v>84</v>
      </c>
      <c r="B85" s="3" t="s">
        <v>282</v>
      </c>
      <c r="C85" s="3" t="s">
        <v>38</v>
      </c>
      <c r="D85" s="3" t="s">
        <v>4</v>
      </c>
      <c r="E85" s="3">
        <v>156</v>
      </c>
      <c r="F85" s="3">
        <v>1</v>
      </c>
      <c r="G85" s="3">
        <v>87</v>
      </c>
      <c r="H85" s="3">
        <v>157</v>
      </c>
      <c r="I85" s="4">
        <f t="shared" si="1"/>
        <v>6.369426751592357E-3</v>
      </c>
    </row>
    <row r="86" spans="1:9" x14ac:dyDescent="0.25">
      <c r="A86" s="3">
        <v>85</v>
      </c>
      <c r="B86" s="3" t="s">
        <v>282</v>
      </c>
      <c r="C86" s="3" t="s">
        <v>201</v>
      </c>
      <c r="D86" s="3" t="s">
        <v>4</v>
      </c>
      <c r="E86" s="3">
        <v>153</v>
      </c>
      <c r="F86" s="3">
        <v>0</v>
      </c>
      <c r="G86" s="3">
        <v>0</v>
      </c>
      <c r="H86" s="3">
        <v>153</v>
      </c>
      <c r="I86" s="4">
        <f t="shared" si="1"/>
        <v>0</v>
      </c>
    </row>
    <row r="87" spans="1:9" x14ac:dyDescent="0.25">
      <c r="A87" s="3">
        <v>86</v>
      </c>
      <c r="B87" s="3" t="s">
        <v>282</v>
      </c>
      <c r="C87" s="3" t="s">
        <v>161</v>
      </c>
      <c r="D87" s="3" t="s">
        <v>4</v>
      </c>
      <c r="E87" s="3">
        <v>151</v>
      </c>
      <c r="F87" s="3">
        <v>1</v>
      </c>
      <c r="G87" s="3">
        <v>5</v>
      </c>
      <c r="H87" s="3">
        <v>152</v>
      </c>
      <c r="I87" s="4">
        <f t="shared" si="1"/>
        <v>6.5789473684210523E-3</v>
      </c>
    </row>
    <row r="88" spans="1:9" x14ac:dyDescent="0.25">
      <c r="A88" s="3">
        <v>87</v>
      </c>
      <c r="B88" s="3" t="s">
        <v>282</v>
      </c>
      <c r="C88" s="3" t="s">
        <v>61</v>
      </c>
      <c r="D88" s="3" t="s">
        <v>4</v>
      </c>
      <c r="E88" s="3">
        <v>146</v>
      </c>
      <c r="F88" s="3">
        <v>0</v>
      </c>
      <c r="G88" s="3">
        <v>244</v>
      </c>
      <c r="H88" s="3">
        <v>146</v>
      </c>
      <c r="I88" s="4">
        <f t="shared" si="1"/>
        <v>0</v>
      </c>
    </row>
    <row r="89" spans="1:9" x14ac:dyDescent="0.25">
      <c r="A89" s="3">
        <v>88</v>
      </c>
      <c r="B89" s="3" t="s">
        <v>282</v>
      </c>
      <c r="C89" s="3" t="s">
        <v>6</v>
      </c>
      <c r="D89" s="3" t="s">
        <v>4</v>
      </c>
      <c r="E89" s="3">
        <v>137</v>
      </c>
      <c r="F89" s="3">
        <v>187</v>
      </c>
      <c r="G89" s="3">
        <v>326</v>
      </c>
      <c r="H89" s="3">
        <v>324</v>
      </c>
      <c r="I89" s="4">
        <f t="shared" si="1"/>
        <v>0.5771604938271605</v>
      </c>
    </row>
    <row r="90" spans="1:9" x14ac:dyDescent="0.25">
      <c r="A90" s="3">
        <v>89</v>
      </c>
      <c r="B90" s="3" t="s">
        <v>282</v>
      </c>
      <c r="C90" s="3" t="s">
        <v>184</v>
      </c>
      <c r="D90" s="3" t="s">
        <v>4</v>
      </c>
      <c r="E90" s="3">
        <v>134</v>
      </c>
      <c r="F90" s="3">
        <v>0</v>
      </c>
      <c r="G90" s="3">
        <v>734</v>
      </c>
      <c r="H90" s="3">
        <v>134</v>
      </c>
      <c r="I90" s="4">
        <f t="shared" si="1"/>
        <v>0</v>
      </c>
    </row>
    <row r="91" spans="1:9" x14ac:dyDescent="0.25">
      <c r="A91" s="3">
        <v>90</v>
      </c>
      <c r="B91" s="3" t="s">
        <v>282</v>
      </c>
      <c r="C91" s="3" t="s">
        <v>91</v>
      </c>
      <c r="D91" s="3" t="s">
        <v>4</v>
      </c>
      <c r="E91" s="3">
        <v>133</v>
      </c>
      <c r="F91" s="3">
        <v>0</v>
      </c>
      <c r="G91" s="3">
        <v>320</v>
      </c>
      <c r="H91" s="3">
        <v>133</v>
      </c>
      <c r="I91" s="4">
        <f t="shared" si="1"/>
        <v>0</v>
      </c>
    </row>
    <row r="92" spans="1:9" x14ac:dyDescent="0.25">
      <c r="A92" s="3">
        <v>91</v>
      </c>
      <c r="B92" s="3" t="s">
        <v>282</v>
      </c>
      <c r="C92" s="3" t="s">
        <v>150</v>
      </c>
      <c r="D92" s="3" t="s">
        <v>4</v>
      </c>
      <c r="E92" s="3">
        <v>132</v>
      </c>
      <c r="F92" s="3">
        <v>0</v>
      </c>
      <c r="G92" s="3">
        <v>414</v>
      </c>
      <c r="H92" s="3">
        <v>132</v>
      </c>
      <c r="I92" s="4">
        <f t="shared" si="1"/>
        <v>0</v>
      </c>
    </row>
    <row r="93" spans="1:9" x14ac:dyDescent="0.25">
      <c r="A93" s="3">
        <v>92</v>
      </c>
      <c r="B93" s="3" t="s">
        <v>282</v>
      </c>
      <c r="C93" s="3" t="s">
        <v>41</v>
      </c>
      <c r="D93" s="3" t="s">
        <v>4</v>
      </c>
      <c r="E93" s="3">
        <v>122</v>
      </c>
      <c r="F93" s="3">
        <v>3</v>
      </c>
      <c r="G93" s="3">
        <v>352</v>
      </c>
      <c r="H93" s="3">
        <v>125</v>
      </c>
      <c r="I93" s="4">
        <f t="shared" si="1"/>
        <v>2.4E-2</v>
      </c>
    </row>
    <row r="94" spans="1:9" x14ac:dyDescent="0.25">
      <c r="A94" s="3">
        <v>93</v>
      </c>
      <c r="B94" s="3" t="s">
        <v>282</v>
      </c>
      <c r="C94" s="3" t="s">
        <v>59</v>
      </c>
      <c r="D94" s="3" t="s">
        <v>4</v>
      </c>
      <c r="E94" s="3">
        <v>120</v>
      </c>
      <c r="F94" s="3">
        <v>0</v>
      </c>
      <c r="G94" s="3">
        <v>404</v>
      </c>
      <c r="H94" s="3">
        <v>120</v>
      </c>
      <c r="I94" s="4">
        <f t="shared" si="1"/>
        <v>0</v>
      </c>
    </row>
    <row r="95" spans="1:9" x14ac:dyDescent="0.25">
      <c r="A95" s="3">
        <v>94</v>
      </c>
      <c r="B95" s="3" t="s">
        <v>282</v>
      </c>
      <c r="C95" s="3" t="s">
        <v>89</v>
      </c>
      <c r="D95" s="3" t="s">
        <v>4</v>
      </c>
      <c r="E95" s="3">
        <v>112</v>
      </c>
      <c r="F95" s="3">
        <v>0</v>
      </c>
      <c r="G95" s="3">
        <v>165</v>
      </c>
      <c r="H95" s="3">
        <v>112</v>
      </c>
      <c r="I95" s="4">
        <f t="shared" si="1"/>
        <v>0</v>
      </c>
    </row>
    <row r="96" spans="1:9" x14ac:dyDescent="0.25">
      <c r="A96" s="3">
        <v>95</v>
      </c>
      <c r="B96" s="3" t="s">
        <v>282</v>
      </c>
      <c r="C96" s="3" t="s">
        <v>264</v>
      </c>
      <c r="D96" s="3" t="s">
        <v>4</v>
      </c>
      <c r="E96" s="3">
        <v>112</v>
      </c>
      <c r="F96" s="3">
        <v>0</v>
      </c>
      <c r="G96" s="3">
        <v>0</v>
      </c>
      <c r="H96" s="3">
        <v>112</v>
      </c>
      <c r="I96" s="4">
        <f t="shared" si="1"/>
        <v>0</v>
      </c>
    </row>
    <row r="97" spans="1:9" x14ac:dyDescent="0.25">
      <c r="A97" s="3">
        <v>96</v>
      </c>
      <c r="B97" s="3" t="s">
        <v>282</v>
      </c>
      <c r="C97" s="3" t="s">
        <v>167</v>
      </c>
      <c r="D97" s="3" t="s">
        <v>4</v>
      </c>
      <c r="E97" s="3">
        <v>109</v>
      </c>
      <c r="F97" s="3">
        <v>0</v>
      </c>
      <c r="G97" s="3">
        <v>72</v>
      </c>
      <c r="H97" s="3">
        <v>109</v>
      </c>
      <c r="I97" s="4">
        <f t="shared" si="1"/>
        <v>0</v>
      </c>
    </row>
    <row r="98" spans="1:9" x14ac:dyDescent="0.25">
      <c r="A98" s="3">
        <v>97</v>
      </c>
      <c r="B98" s="3" t="s">
        <v>282</v>
      </c>
      <c r="C98" s="3" t="s">
        <v>86</v>
      </c>
      <c r="D98" s="3" t="s">
        <v>4</v>
      </c>
      <c r="E98" s="3">
        <v>108</v>
      </c>
      <c r="F98" s="3">
        <v>0</v>
      </c>
      <c r="G98" s="3">
        <v>2</v>
      </c>
      <c r="H98" s="3">
        <v>108</v>
      </c>
      <c r="I98" s="4">
        <f t="shared" si="1"/>
        <v>0</v>
      </c>
    </row>
    <row r="99" spans="1:9" x14ac:dyDescent="0.25">
      <c r="A99" s="3">
        <v>98</v>
      </c>
      <c r="B99" s="3" t="s">
        <v>282</v>
      </c>
      <c r="C99" s="3" t="s">
        <v>56</v>
      </c>
      <c r="D99" s="3" t="s">
        <v>4</v>
      </c>
      <c r="E99" s="3">
        <v>107</v>
      </c>
      <c r="F99" s="3">
        <v>0</v>
      </c>
      <c r="G99" s="3">
        <v>550</v>
      </c>
      <c r="H99" s="3">
        <v>107</v>
      </c>
      <c r="I99" s="4">
        <f t="shared" si="1"/>
        <v>0</v>
      </c>
    </row>
    <row r="100" spans="1:9" x14ac:dyDescent="0.25">
      <c r="A100" s="3">
        <v>99</v>
      </c>
      <c r="B100" s="3" t="s">
        <v>282</v>
      </c>
      <c r="C100" s="3" t="s">
        <v>142</v>
      </c>
      <c r="D100" s="3" t="s">
        <v>4</v>
      </c>
      <c r="E100" s="3">
        <v>107</v>
      </c>
      <c r="F100" s="3">
        <v>0</v>
      </c>
      <c r="G100" s="3">
        <v>0</v>
      </c>
      <c r="H100" s="3">
        <v>107</v>
      </c>
      <c r="I100" s="4">
        <f t="shared" si="1"/>
        <v>0</v>
      </c>
    </row>
    <row r="101" spans="1:9" x14ac:dyDescent="0.25">
      <c r="A101" s="3">
        <v>100</v>
      </c>
      <c r="B101" s="3" t="s">
        <v>282</v>
      </c>
      <c r="C101" s="3" t="s">
        <v>66</v>
      </c>
      <c r="D101" s="3" t="s">
        <v>4</v>
      </c>
      <c r="E101" s="3">
        <v>106</v>
      </c>
      <c r="F101" s="3">
        <v>0</v>
      </c>
      <c r="G101" s="3">
        <v>261</v>
      </c>
      <c r="H101" s="3">
        <v>106</v>
      </c>
      <c r="I101" s="4">
        <f t="shared" si="1"/>
        <v>0</v>
      </c>
    </row>
    <row r="102" spans="1:9" x14ac:dyDescent="0.25">
      <c r="A102" s="3">
        <v>101</v>
      </c>
      <c r="B102" s="3" t="s">
        <v>282</v>
      </c>
      <c r="C102" s="3" t="s">
        <v>64</v>
      </c>
      <c r="D102" s="3" t="s">
        <v>4</v>
      </c>
      <c r="E102" s="3">
        <v>105</v>
      </c>
      <c r="F102" s="3">
        <v>0</v>
      </c>
      <c r="G102" s="3">
        <v>146</v>
      </c>
      <c r="H102" s="3">
        <v>105</v>
      </c>
      <c r="I102" s="4">
        <f t="shared" si="1"/>
        <v>0</v>
      </c>
    </row>
    <row r="103" spans="1:9" x14ac:dyDescent="0.25">
      <c r="A103" s="3">
        <v>102</v>
      </c>
      <c r="B103" s="3" t="s">
        <v>282</v>
      </c>
      <c r="C103" s="3" t="s">
        <v>47</v>
      </c>
      <c r="D103" s="3" t="s">
        <v>4</v>
      </c>
      <c r="E103" s="3">
        <v>98</v>
      </c>
      <c r="F103" s="3">
        <v>0</v>
      </c>
      <c r="G103" s="3">
        <v>355</v>
      </c>
      <c r="H103" s="3">
        <v>98</v>
      </c>
      <c r="I103" s="4">
        <f t="shared" si="1"/>
        <v>0</v>
      </c>
    </row>
    <row r="104" spans="1:9" x14ac:dyDescent="0.25">
      <c r="A104" s="3">
        <v>103</v>
      </c>
      <c r="B104" s="3" t="s">
        <v>282</v>
      </c>
      <c r="C104" s="3" t="s">
        <v>50</v>
      </c>
      <c r="D104" s="3" t="s">
        <v>4</v>
      </c>
      <c r="E104" s="3">
        <v>97</v>
      </c>
      <c r="F104" s="3">
        <v>667</v>
      </c>
      <c r="G104" s="3">
        <v>2160</v>
      </c>
      <c r="H104" s="3">
        <v>764</v>
      </c>
      <c r="I104" s="4">
        <f t="shared" si="1"/>
        <v>0.87303664921465973</v>
      </c>
    </row>
    <row r="105" spans="1:9" x14ac:dyDescent="0.25">
      <c r="A105" s="3">
        <v>104</v>
      </c>
      <c r="B105" s="3" t="s">
        <v>282</v>
      </c>
      <c r="C105" s="3" t="s">
        <v>271</v>
      </c>
      <c r="D105" s="3" t="s">
        <v>4</v>
      </c>
      <c r="E105" s="3">
        <v>94</v>
      </c>
      <c r="F105" s="3">
        <v>0</v>
      </c>
      <c r="G105" s="3">
        <v>55</v>
      </c>
      <c r="H105" s="3">
        <v>94</v>
      </c>
      <c r="I105" s="4">
        <f t="shared" si="1"/>
        <v>0</v>
      </c>
    </row>
    <row r="106" spans="1:9" x14ac:dyDescent="0.25">
      <c r="A106" s="3">
        <v>105</v>
      </c>
      <c r="B106" s="3" t="s">
        <v>282</v>
      </c>
      <c r="C106" s="3" t="s">
        <v>106</v>
      </c>
      <c r="D106" s="3" t="s">
        <v>4</v>
      </c>
      <c r="E106" s="3">
        <v>91</v>
      </c>
      <c r="F106" s="3">
        <v>0</v>
      </c>
      <c r="G106" s="3">
        <v>1</v>
      </c>
      <c r="H106" s="3">
        <v>91</v>
      </c>
      <c r="I106" s="4">
        <f t="shared" si="1"/>
        <v>0</v>
      </c>
    </row>
    <row r="107" spans="1:9" x14ac:dyDescent="0.25">
      <c r="A107" s="3">
        <v>106</v>
      </c>
      <c r="B107" s="3" t="s">
        <v>282</v>
      </c>
      <c r="C107" s="3" t="s">
        <v>82</v>
      </c>
      <c r="D107" s="3" t="s">
        <v>4</v>
      </c>
      <c r="E107" s="3">
        <v>85</v>
      </c>
      <c r="F107" s="3">
        <v>1</v>
      </c>
      <c r="G107" s="3">
        <v>20</v>
      </c>
      <c r="H107" s="3">
        <v>86</v>
      </c>
      <c r="I107" s="4">
        <f t="shared" si="1"/>
        <v>1.1627906976744186E-2</v>
      </c>
    </row>
    <row r="108" spans="1:9" x14ac:dyDescent="0.25">
      <c r="A108" s="3">
        <v>107</v>
      </c>
      <c r="B108" s="3" t="s">
        <v>282</v>
      </c>
      <c r="C108" s="3" t="s">
        <v>217</v>
      </c>
      <c r="D108" s="3" t="s">
        <v>4</v>
      </c>
      <c r="E108" s="3">
        <v>82</v>
      </c>
      <c r="F108" s="3">
        <v>0</v>
      </c>
      <c r="G108" s="3">
        <v>0</v>
      </c>
      <c r="H108" s="3">
        <v>82</v>
      </c>
      <c r="I108" s="4">
        <f t="shared" si="1"/>
        <v>0</v>
      </c>
    </row>
    <row r="109" spans="1:9" x14ac:dyDescent="0.25">
      <c r="A109" s="3">
        <v>108</v>
      </c>
      <c r="B109" s="3" t="s">
        <v>282</v>
      </c>
      <c r="C109" s="3" t="s">
        <v>144</v>
      </c>
      <c r="D109" s="3" t="s">
        <v>4</v>
      </c>
      <c r="E109" s="3">
        <v>81</v>
      </c>
      <c r="F109" s="3">
        <v>8</v>
      </c>
      <c r="G109" s="3">
        <v>260</v>
      </c>
      <c r="H109" s="3">
        <v>89</v>
      </c>
      <c r="I109" s="4">
        <f t="shared" si="1"/>
        <v>8.98876404494382E-2</v>
      </c>
    </row>
    <row r="110" spans="1:9" x14ac:dyDescent="0.25">
      <c r="A110" s="3">
        <v>109</v>
      </c>
      <c r="B110" s="3" t="s">
        <v>282</v>
      </c>
      <c r="C110" s="3" t="s">
        <v>105</v>
      </c>
      <c r="D110" s="3" t="s">
        <v>4</v>
      </c>
      <c r="E110" s="3">
        <v>78</v>
      </c>
      <c r="F110" s="3">
        <v>0</v>
      </c>
      <c r="G110" s="3">
        <v>114</v>
      </c>
      <c r="H110" s="3">
        <v>78</v>
      </c>
      <c r="I110" s="4">
        <f t="shared" si="1"/>
        <v>0</v>
      </c>
    </row>
    <row r="111" spans="1:9" x14ac:dyDescent="0.25">
      <c r="A111" s="3">
        <v>110</v>
      </c>
      <c r="B111" s="3" t="s">
        <v>282</v>
      </c>
      <c r="C111" s="3" t="s">
        <v>139</v>
      </c>
      <c r="D111" s="3" t="s">
        <v>4</v>
      </c>
      <c r="E111" s="3">
        <v>74</v>
      </c>
      <c r="F111" s="3">
        <v>7</v>
      </c>
      <c r="G111" s="3">
        <v>273</v>
      </c>
      <c r="H111" s="3">
        <v>81</v>
      </c>
      <c r="I111" s="4">
        <f t="shared" si="1"/>
        <v>8.6419753086419748E-2</v>
      </c>
    </row>
    <row r="112" spans="1:9" x14ac:dyDescent="0.25">
      <c r="A112" s="3">
        <v>111</v>
      </c>
      <c r="B112" s="3" t="s">
        <v>282</v>
      </c>
      <c r="C112" s="3" t="s">
        <v>57</v>
      </c>
      <c r="D112" s="3" t="s">
        <v>4</v>
      </c>
      <c r="E112" s="3">
        <v>68</v>
      </c>
      <c r="F112" s="3">
        <v>0</v>
      </c>
      <c r="G112" s="3">
        <v>1</v>
      </c>
      <c r="H112" s="3">
        <v>68</v>
      </c>
      <c r="I112" s="4">
        <f t="shared" si="1"/>
        <v>0</v>
      </c>
    </row>
    <row r="113" spans="1:9" x14ac:dyDescent="0.25">
      <c r="A113" s="3">
        <v>112</v>
      </c>
      <c r="B113" s="3" t="s">
        <v>282</v>
      </c>
      <c r="C113" s="3" t="s">
        <v>224</v>
      </c>
      <c r="D113" s="3" t="s">
        <v>4</v>
      </c>
      <c r="E113" s="3">
        <v>68</v>
      </c>
      <c r="F113" s="3">
        <v>0</v>
      </c>
      <c r="G113" s="3">
        <v>328</v>
      </c>
      <c r="H113" s="3">
        <v>68</v>
      </c>
      <c r="I113" s="4">
        <f t="shared" si="1"/>
        <v>0</v>
      </c>
    </row>
    <row r="114" spans="1:9" x14ac:dyDescent="0.25">
      <c r="A114" s="3">
        <v>113</v>
      </c>
      <c r="B114" s="3" t="s">
        <v>282</v>
      </c>
      <c r="C114" s="3" t="s">
        <v>52</v>
      </c>
      <c r="D114" s="3" t="s">
        <v>4</v>
      </c>
      <c r="E114" s="3">
        <v>67</v>
      </c>
      <c r="F114" s="3">
        <v>0</v>
      </c>
      <c r="G114" s="3">
        <v>0</v>
      </c>
      <c r="H114" s="3">
        <v>67</v>
      </c>
      <c r="I114" s="4">
        <f t="shared" si="1"/>
        <v>0</v>
      </c>
    </row>
    <row r="115" spans="1:9" x14ac:dyDescent="0.25">
      <c r="A115" s="3">
        <v>114</v>
      </c>
      <c r="B115" s="3" t="s">
        <v>282</v>
      </c>
      <c r="C115" s="3" t="s">
        <v>75</v>
      </c>
      <c r="D115" s="3" t="s">
        <v>4</v>
      </c>
      <c r="E115" s="3">
        <v>67</v>
      </c>
      <c r="F115" s="3">
        <v>0</v>
      </c>
      <c r="G115" s="3">
        <v>0</v>
      </c>
      <c r="H115" s="3">
        <v>67</v>
      </c>
      <c r="I115" s="4">
        <f t="shared" si="1"/>
        <v>0</v>
      </c>
    </row>
    <row r="116" spans="1:9" x14ac:dyDescent="0.25">
      <c r="A116" s="3">
        <v>115</v>
      </c>
      <c r="B116" s="3" t="s">
        <v>282</v>
      </c>
      <c r="C116" s="3" t="s">
        <v>13</v>
      </c>
      <c r="D116" s="3" t="s">
        <v>4</v>
      </c>
      <c r="E116" s="3">
        <v>62</v>
      </c>
      <c r="F116" s="3">
        <v>1</v>
      </c>
      <c r="G116" s="3">
        <v>3</v>
      </c>
      <c r="H116" s="3">
        <v>63</v>
      </c>
      <c r="I116" s="4">
        <f t="shared" si="1"/>
        <v>1.5873015873015872E-2</v>
      </c>
    </row>
    <row r="117" spans="1:9" x14ac:dyDescent="0.25">
      <c r="A117" s="3">
        <v>116</v>
      </c>
      <c r="B117" s="3" t="s">
        <v>282</v>
      </c>
      <c r="C117" s="3" t="s">
        <v>268</v>
      </c>
      <c r="D117" s="3" t="s">
        <v>4</v>
      </c>
      <c r="E117" s="3">
        <v>62</v>
      </c>
      <c r="F117" s="3">
        <v>0</v>
      </c>
      <c r="G117" s="3">
        <v>0</v>
      </c>
      <c r="H117" s="3">
        <v>62</v>
      </c>
      <c r="I117" s="4">
        <f t="shared" si="1"/>
        <v>0</v>
      </c>
    </row>
    <row r="118" spans="1:9" x14ac:dyDescent="0.25">
      <c r="A118" s="3">
        <v>117</v>
      </c>
      <c r="B118" s="3" t="s">
        <v>282</v>
      </c>
      <c r="C118" s="3" t="s">
        <v>88</v>
      </c>
      <c r="D118" s="3" t="s">
        <v>4</v>
      </c>
      <c r="E118" s="3">
        <v>58</v>
      </c>
      <c r="F118" s="3">
        <v>0</v>
      </c>
      <c r="G118" s="3">
        <v>2</v>
      </c>
      <c r="H118" s="3">
        <v>58</v>
      </c>
      <c r="I118" s="4">
        <f t="shared" si="1"/>
        <v>0</v>
      </c>
    </row>
    <row r="119" spans="1:9" x14ac:dyDescent="0.25">
      <c r="A119" s="3">
        <v>118</v>
      </c>
      <c r="B119" s="3" t="s">
        <v>282</v>
      </c>
      <c r="C119" s="3" t="s">
        <v>165</v>
      </c>
      <c r="D119" s="3" t="s">
        <v>4</v>
      </c>
      <c r="E119" s="3">
        <v>56</v>
      </c>
      <c r="F119" s="3">
        <v>0</v>
      </c>
      <c r="G119" s="3">
        <v>168</v>
      </c>
      <c r="H119" s="3">
        <v>56</v>
      </c>
      <c r="I119" s="4">
        <f t="shared" si="1"/>
        <v>0</v>
      </c>
    </row>
    <row r="120" spans="1:9" x14ac:dyDescent="0.25">
      <c r="A120" s="3">
        <v>119</v>
      </c>
      <c r="B120" s="3" t="s">
        <v>282</v>
      </c>
      <c r="C120" s="3" t="s">
        <v>172</v>
      </c>
      <c r="D120" s="3" t="s">
        <v>4</v>
      </c>
      <c r="E120" s="3">
        <v>54</v>
      </c>
      <c r="F120" s="3">
        <v>1</v>
      </c>
      <c r="G120" s="3">
        <v>1</v>
      </c>
      <c r="H120" s="3">
        <v>55</v>
      </c>
      <c r="I120" s="4">
        <f t="shared" si="1"/>
        <v>1.8181818181818181E-2</v>
      </c>
    </row>
    <row r="121" spans="1:9" x14ac:dyDescent="0.25">
      <c r="A121" s="3">
        <v>120</v>
      </c>
      <c r="B121" s="3" t="s">
        <v>282</v>
      </c>
      <c r="C121" s="3" t="s">
        <v>214</v>
      </c>
      <c r="D121" s="3" t="s">
        <v>4</v>
      </c>
      <c r="E121" s="3">
        <v>53</v>
      </c>
      <c r="F121" s="3">
        <v>0</v>
      </c>
      <c r="G121" s="3">
        <v>0</v>
      </c>
      <c r="H121" s="3">
        <v>53</v>
      </c>
      <c r="I121" s="4">
        <f t="shared" si="1"/>
        <v>0</v>
      </c>
    </row>
    <row r="122" spans="1:9" x14ac:dyDescent="0.25">
      <c r="A122" s="3">
        <v>121</v>
      </c>
      <c r="B122" s="3" t="s">
        <v>282</v>
      </c>
      <c r="C122" s="3" t="s">
        <v>159</v>
      </c>
      <c r="D122" s="3" t="s">
        <v>4</v>
      </c>
      <c r="E122" s="3">
        <v>51</v>
      </c>
      <c r="F122" s="3">
        <v>0</v>
      </c>
      <c r="G122" s="3">
        <v>77</v>
      </c>
      <c r="H122" s="3">
        <v>51</v>
      </c>
      <c r="I122" s="4">
        <f t="shared" si="1"/>
        <v>0</v>
      </c>
    </row>
    <row r="123" spans="1:9" x14ac:dyDescent="0.25">
      <c r="A123" s="3">
        <v>122</v>
      </c>
      <c r="B123" s="3" t="s">
        <v>282</v>
      </c>
      <c r="C123" s="3" t="s">
        <v>169</v>
      </c>
      <c r="D123" s="3" t="s">
        <v>4</v>
      </c>
      <c r="E123" s="3">
        <v>51</v>
      </c>
      <c r="F123" s="3">
        <v>0</v>
      </c>
      <c r="G123" s="3">
        <v>538</v>
      </c>
      <c r="H123" s="3">
        <v>51</v>
      </c>
      <c r="I123" s="4">
        <f t="shared" si="1"/>
        <v>0</v>
      </c>
    </row>
    <row r="124" spans="1:9" x14ac:dyDescent="0.25">
      <c r="A124" s="3">
        <v>123</v>
      </c>
      <c r="B124" s="3" t="s">
        <v>282</v>
      </c>
      <c r="C124" s="3" t="s">
        <v>7</v>
      </c>
      <c r="D124" s="3" t="s">
        <v>4</v>
      </c>
      <c r="E124" s="3">
        <v>49</v>
      </c>
      <c r="F124" s="3">
        <v>0</v>
      </c>
      <c r="G124" s="3">
        <v>56</v>
      </c>
      <c r="H124" s="3">
        <v>49</v>
      </c>
      <c r="I124" s="4">
        <f t="shared" si="1"/>
        <v>0</v>
      </c>
    </row>
    <row r="125" spans="1:9" x14ac:dyDescent="0.25">
      <c r="A125" s="3">
        <v>124</v>
      </c>
      <c r="B125" s="3" t="s">
        <v>282</v>
      </c>
      <c r="C125" s="3" t="s">
        <v>237</v>
      </c>
      <c r="D125" s="3" t="s">
        <v>4</v>
      </c>
      <c r="E125" s="3">
        <v>49</v>
      </c>
      <c r="F125" s="3">
        <v>0</v>
      </c>
      <c r="G125" s="3">
        <v>1</v>
      </c>
      <c r="H125" s="3">
        <v>49</v>
      </c>
      <c r="I125" s="4">
        <f t="shared" si="1"/>
        <v>0</v>
      </c>
    </row>
    <row r="126" spans="1:9" x14ac:dyDescent="0.25">
      <c r="A126" s="3">
        <v>125</v>
      </c>
      <c r="B126" s="3" t="s">
        <v>282</v>
      </c>
      <c r="C126" s="3" t="s">
        <v>270</v>
      </c>
      <c r="D126" s="3" t="s">
        <v>4</v>
      </c>
      <c r="E126" s="3">
        <v>48</v>
      </c>
      <c r="F126" s="3">
        <v>0</v>
      </c>
      <c r="G126" s="3">
        <v>0</v>
      </c>
      <c r="H126" s="3">
        <v>48</v>
      </c>
      <c r="I126" s="4">
        <f t="shared" si="1"/>
        <v>0</v>
      </c>
    </row>
    <row r="127" spans="1:9" x14ac:dyDescent="0.25">
      <c r="A127" s="3">
        <v>126</v>
      </c>
      <c r="B127" s="3" t="s">
        <v>282</v>
      </c>
      <c r="C127" s="3" t="s">
        <v>95</v>
      </c>
      <c r="D127" s="3" t="s">
        <v>4</v>
      </c>
      <c r="E127" s="3">
        <v>46</v>
      </c>
      <c r="F127" s="3">
        <v>0</v>
      </c>
      <c r="G127" s="3">
        <v>0</v>
      </c>
      <c r="H127" s="3">
        <v>46</v>
      </c>
      <c r="I127" s="4">
        <f t="shared" si="1"/>
        <v>0</v>
      </c>
    </row>
    <row r="128" spans="1:9" x14ac:dyDescent="0.25">
      <c r="A128" s="3">
        <v>127</v>
      </c>
      <c r="B128" s="3" t="s">
        <v>282</v>
      </c>
      <c r="C128" s="3" t="s">
        <v>116</v>
      </c>
      <c r="D128" s="3" t="s">
        <v>4</v>
      </c>
      <c r="E128" s="3">
        <v>44</v>
      </c>
      <c r="F128" s="3">
        <v>81</v>
      </c>
      <c r="G128" s="3">
        <v>299</v>
      </c>
      <c r="H128" s="3">
        <v>125</v>
      </c>
      <c r="I128" s="4">
        <f t="shared" si="1"/>
        <v>0.64800000000000002</v>
      </c>
    </row>
    <row r="129" spans="1:9" x14ac:dyDescent="0.25">
      <c r="A129" s="3">
        <v>128</v>
      </c>
      <c r="B129" s="3" t="s">
        <v>282</v>
      </c>
      <c r="C129" s="3" t="s">
        <v>45</v>
      </c>
      <c r="D129" s="3" t="s">
        <v>4</v>
      </c>
      <c r="E129" s="3">
        <v>43</v>
      </c>
      <c r="F129" s="3">
        <v>0</v>
      </c>
      <c r="G129" s="3">
        <v>0</v>
      </c>
      <c r="H129" s="3">
        <v>43</v>
      </c>
      <c r="I129" s="4">
        <f t="shared" si="1"/>
        <v>0</v>
      </c>
    </row>
    <row r="130" spans="1:9" x14ac:dyDescent="0.25">
      <c r="A130" s="3">
        <v>129</v>
      </c>
      <c r="B130" s="3" t="s">
        <v>282</v>
      </c>
      <c r="C130" s="3" t="s">
        <v>215</v>
      </c>
      <c r="D130" s="3" t="s">
        <v>4</v>
      </c>
      <c r="E130" s="3">
        <v>42</v>
      </c>
      <c r="F130" s="3">
        <v>5</v>
      </c>
      <c r="G130" s="3">
        <v>1</v>
      </c>
      <c r="H130" s="3">
        <v>47</v>
      </c>
      <c r="I130" s="4">
        <f t="shared" ref="I130:I193" si="2">F130/H130</f>
        <v>0.10638297872340426</v>
      </c>
    </row>
    <row r="131" spans="1:9" x14ac:dyDescent="0.25">
      <c r="A131" s="3">
        <v>130</v>
      </c>
      <c r="B131" s="3" t="s">
        <v>282</v>
      </c>
      <c r="C131" s="3" t="s">
        <v>114</v>
      </c>
      <c r="D131" s="3" t="s">
        <v>4</v>
      </c>
      <c r="E131" s="3">
        <v>40</v>
      </c>
      <c r="F131" s="3">
        <v>0</v>
      </c>
      <c r="G131" s="3">
        <v>0</v>
      </c>
      <c r="H131" s="3">
        <v>40</v>
      </c>
      <c r="I131" s="4">
        <f t="shared" si="2"/>
        <v>0</v>
      </c>
    </row>
    <row r="132" spans="1:9" x14ac:dyDescent="0.25">
      <c r="A132" s="3">
        <v>131</v>
      </c>
      <c r="B132" s="3" t="s">
        <v>282</v>
      </c>
      <c r="C132" s="3" t="s">
        <v>140</v>
      </c>
      <c r="D132" s="3" t="s">
        <v>4</v>
      </c>
      <c r="E132" s="3">
        <v>40</v>
      </c>
      <c r="F132" s="3">
        <v>0</v>
      </c>
      <c r="G132" s="3">
        <v>141</v>
      </c>
      <c r="H132" s="3">
        <v>40</v>
      </c>
      <c r="I132" s="4">
        <f t="shared" si="2"/>
        <v>0</v>
      </c>
    </row>
    <row r="133" spans="1:9" x14ac:dyDescent="0.25">
      <c r="A133" s="3">
        <v>132</v>
      </c>
      <c r="B133" s="3" t="s">
        <v>282</v>
      </c>
      <c r="C133" s="3" t="s">
        <v>155</v>
      </c>
      <c r="D133" s="3" t="s">
        <v>4</v>
      </c>
      <c r="E133" s="3">
        <v>40</v>
      </c>
      <c r="F133" s="3">
        <v>0</v>
      </c>
      <c r="G133" s="3">
        <v>0</v>
      </c>
      <c r="H133" s="3">
        <v>40</v>
      </c>
      <c r="I133" s="4">
        <f t="shared" si="2"/>
        <v>0</v>
      </c>
    </row>
    <row r="134" spans="1:9" x14ac:dyDescent="0.25">
      <c r="A134" s="3">
        <v>133</v>
      </c>
      <c r="B134" s="3" t="s">
        <v>282</v>
      </c>
      <c r="C134" s="3" t="s">
        <v>249</v>
      </c>
      <c r="D134" s="3" t="s">
        <v>4</v>
      </c>
      <c r="E134" s="3">
        <v>40</v>
      </c>
      <c r="F134" s="3">
        <v>0</v>
      </c>
      <c r="G134" s="3">
        <v>0</v>
      </c>
      <c r="H134" s="3">
        <v>40</v>
      </c>
      <c r="I134" s="4">
        <f t="shared" si="2"/>
        <v>0</v>
      </c>
    </row>
    <row r="135" spans="1:9" x14ac:dyDescent="0.25">
      <c r="A135" s="3">
        <v>134</v>
      </c>
      <c r="B135" s="3" t="s">
        <v>282</v>
      </c>
      <c r="C135" s="3" t="s">
        <v>213</v>
      </c>
      <c r="D135" s="3" t="s">
        <v>4</v>
      </c>
      <c r="E135" s="3">
        <v>39</v>
      </c>
      <c r="F135" s="3">
        <v>0</v>
      </c>
      <c r="G135" s="3">
        <v>1</v>
      </c>
      <c r="H135" s="3">
        <v>39</v>
      </c>
      <c r="I135" s="4">
        <f t="shared" si="2"/>
        <v>0</v>
      </c>
    </row>
    <row r="136" spans="1:9" x14ac:dyDescent="0.25">
      <c r="A136" s="3">
        <v>135</v>
      </c>
      <c r="B136" s="3" t="s">
        <v>282</v>
      </c>
      <c r="C136" s="3" t="s">
        <v>103</v>
      </c>
      <c r="D136" s="3" t="s">
        <v>4</v>
      </c>
      <c r="E136" s="3">
        <v>36</v>
      </c>
      <c r="F136" s="3">
        <v>0</v>
      </c>
      <c r="G136" s="3">
        <v>53</v>
      </c>
      <c r="H136" s="3">
        <v>36</v>
      </c>
      <c r="I136" s="4">
        <f t="shared" si="2"/>
        <v>0</v>
      </c>
    </row>
    <row r="137" spans="1:9" x14ac:dyDescent="0.25">
      <c r="A137" s="3">
        <v>136</v>
      </c>
      <c r="B137" s="3" t="s">
        <v>282</v>
      </c>
      <c r="C137" s="3" t="s">
        <v>175</v>
      </c>
      <c r="D137" s="3" t="s">
        <v>4</v>
      </c>
      <c r="E137" s="3">
        <v>36</v>
      </c>
      <c r="F137" s="3">
        <v>0</v>
      </c>
      <c r="G137" s="3">
        <v>151</v>
      </c>
      <c r="H137" s="3">
        <v>36</v>
      </c>
      <c r="I137" s="4">
        <f t="shared" si="2"/>
        <v>0</v>
      </c>
    </row>
    <row r="138" spans="1:9" x14ac:dyDescent="0.25">
      <c r="A138" s="3">
        <v>137</v>
      </c>
      <c r="B138" s="3" t="s">
        <v>282</v>
      </c>
      <c r="C138" s="3" t="s">
        <v>235</v>
      </c>
      <c r="D138" s="3" t="s">
        <v>4</v>
      </c>
      <c r="E138" s="3">
        <v>36</v>
      </c>
      <c r="F138" s="3">
        <v>0</v>
      </c>
      <c r="G138" s="3">
        <v>0</v>
      </c>
      <c r="H138" s="3">
        <v>36</v>
      </c>
      <c r="I138" s="4">
        <f t="shared" si="2"/>
        <v>0</v>
      </c>
    </row>
    <row r="139" spans="1:9" x14ac:dyDescent="0.25">
      <c r="A139" s="3">
        <v>138</v>
      </c>
      <c r="B139" s="3" t="s">
        <v>282</v>
      </c>
      <c r="C139" s="3" t="s">
        <v>210</v>
      </c>
      <c r="D139" s="3" t="s">
        <v>4</v>
      </c>
      <c r="E139" s="3">
        <v>35</v>
      </c>
      <c r="F139" s="3">
        <v>0</v>
      </c>
      <c r="G139" s="3">
        <v>63</v>
      </c>
      <c r="H139" s="3">
        <v>35</v>
      </c>
      <c r="I139" s="4">
        <f t="shared" si="2"/>
        <v>0</v>
      </c>
    </row>
    <row r="140" spans="1:9" x14ac:dyDescent="0.25">
      <c r="A140" s="3">
        <v>139</v>
      </c>
      <c r="B140" s="3" t="s">
        <v>282</v>
      </c>
      <c r="C140" s="3" t="s">
        <v>241</v>
      </c>
      <c r="D140" s="3" t="s">
        <v>4</v>
      </c>
      <c r="E140" s="3">
        <v>33</v>
      </c>
      <c r="F140" s="3">
        <v>0</v>
      </c>
      <c r="G140" s="3">
        <v>0</v>
      </c>
      <c r="H140" s="3">
        <v>33</v>
      </c>
      <c r="I140" s="4">
        <f t="shared" si="2"/>
        <v>0</v>
      </c>
    </row>
    <row r="141" spans="1:9" x14ac:dyDescent="0.25">
      <c r="A141" s="3">
        <v>140</v>
      </c>
      <c r="B141" s="3" t="s">
        <v>282</v>
      </c>
      <c r="C141" s="3" t="s">
        <v>129</v>
      </c>
      <c r="D141" s="3" t="s">
        <v>4</v>
      </c>
      <c r="E141" s="3">
        <v>32</v>
      </c>
      <c r="F141" s="3">
        <v>0</v>
      </c>
      <c r="G141" s="3">
        <v>106</v>
      </c>
      <c r="H141" s="3">
        <v>32</v>
      </c>
      <c r="I141" s="4">
        <f t="shared" si="2"/>
        <v>0</v>
      </c>
    </row>
    <row r="142" spans="1:9" x14ac:dyDescent="0.25">
      <c r="A142" s="3">
        <v>141</v>
      </c>
      <c r="B142" s="3" t="s">
        <v>282</v>
      </c>
      <c r="C142" s="3" t="s">
        <v>179</v>
      </c>
      <c r="D142" s="3" t="s">
        <v>4</v>
      </c>
      <c r="E142" s="3">
        <v>32</v>
      </c>
      <c r="F142" s="3">
        <v>0</v>
      </c>
      <c r="G142" s="3">
        <v>62</v>
      </c>
      <c r="H142" s="3">
        <v>32</v>
      </c>
      <c r="I142" s="4">
        <f t="shared" si="2"/>
        <v>0</v>
      </c>
    </row>
    <row r="143" spans="1:9" x14ac:dyDescent="0.25">
      <c r="A143" s="3">
        <v>142</v>
      </c>
      <c r="B143" s="3" t="s">
        <v>282</v>
      </c>
      <c r="C143" s="3" t="s">
        <v>263</v>
      </c>
      <c r="D143" s="3" t="s">
        <v>4</v>
      </c>
      <c r="E143" s="3">
        <v>29</v>
      </c>
      <c r="F143" s="3">
        <v>0</v>
      </c>
      <c r="G143" s="3">
        <v>0</v>
      </c>
      <c r="H143" s="3">
        <v>29</v>
      </c>
      <c r="I143" s="4">
        <f t="shared" si="2"/>
        <v>0</v>
      </c>
    </row>
    <row r="144" spans="1:9" x14ac:dyDescent="0.25">
      <c r="A144" s="3">
        <v>143</v>
      </c>
      <c r="B144" s="3" t="s">
        <v>282</v>
      </c>
      <c r="C144" s="3" t="s">
        <v>258</v>
      </c>
      <c r="D144" s="3" t="s">
        <v>4</v>
      </c>
      <c r="E144" s="3">
        <v>28</v>
      </c>
      <c r="F144" s="3">
        <v>0</v>
      </c>
      <c r="G144" s="3">
        <v>0</v>
      </c>
      <c r="H144" s="3">
        <v>28</v>
      </c>
      <c r="I144" s="4">
        <f t="shared" si="2"/>
        <v>0</v>
      </c>
    </row>
    <row r="145" spans="1:9" x14ac:dyDescent="0.25">
      <c r="A145" s="3">
        <v>144</v>
      </c>
      <c r="B145" s="3" t="s">
        <v>282</v>
      </c>
      <c r="C145" s="3" t="s">
        <v>24</v>
      </c>
      <c r="D145" s="3" t="s">
        <v>4</v>
      </c>
      <c r="E145" s="3">
        <v>27</v>
      </c>
      <c r="F145" s="3">
        <v>0</v>
      </c>
      <c r="G145" s="3">
        <v>0</v>
      </c>
      <c r="H145" s="3">
        <v>27</v>
      </c>
      <c r="I145" s="4">
        <f t="shared" si="2"/>
        <v>0</v>
      </c>
    </row>
    <row r="146" spans="1:9" x14ac:dyDescent="0.25">
      <c r="A146" s="3">
        <v>145</v>
      </c>
      <c r="B146" s="3" t="s">
        <v>282</v>
      </c>
      <c r="C146" s="3" t="s">
        <v>85</v>
      </c>
      <c r="D146" s="3" t="s">
        <v>4</v>
      </c>
      <c r="E146" s="3">
        <v>27</v>
      </c>
      <c r="F146" s="3">
        <v>0</v>
      </c>
      <c r="G146" s="3">
        <v>5</v>
      </c>
      <c r="H146" s="3">
        <v>27</v>
      </c>
      <c r="I146" s="4">
        <f t="shared" si="2"/>
        <v>0</v>
      </c>
    </row>
    <row r="147" spans="1:9" x14ac:dyDescent="0.25">
      <c r="A147" s="3">
        <v>146</v>
      </c>
      <c r="B147" s="3" t="s">
        <v>282</v>
      </c>
      <c r="C147" s="3" t="s">
        <v>234</v>
      </c>
      <c r="D147" s="3" t="s">
        <v>4</v>
      </c>
      <c r="E147" s="3">
        <v>27</v>
      </c>
      <c r="F147" s="3">
        <v>0</v>
      </c>
      <c r="G147" s="3">
        <v>0</v>
      </c>
      <c r="H147" s="3">
        <v>27</v>
      </c>
      <c r="I147" s="4">
        <f t="shared" si="2"/>
        <v>0</v>
      </c>
    </row>
    <row r="148" spans="1:9" x14ac:dyDescent="0.25">
      <c r="A148" s="3">
        <v>147</v>
      </c>
      <c r="B148" s="3" t="s">
        <v>282</v>
      </c>
      <c r="C148" s="3" t="s">
        <v>216</v>
      </c>
      <c r="D148" s="3" t="s">
        <v>4</v>
      </c>
      <c r="E148" s="3">
        <v>26</v>
      </c>
      <c r="F148" s="3">
        <v>0</v>
      </c>
      <c r="G148" s="3">
        <v>7</v>
      </c>
      <c r="H148" s="3">
        <v>26</v>
      </c>
      <c r="I148" s="4">
        <f t="shared" si="2"/>
        <v>0</v>
      </c>
    </row>
    <row r="149" spans="1:9" x14ac:dyDescent="0.25">
      <c r="A149" s="3">
        <v>148</v>
      </c>
      <c r="B149" s="3" t="s">
        <v>282</v>
      </c>
      <c r="C149" s="3" t="s">
        <v>119</v>
      </c>
      <c r="D149" s="3" t="s">
        <v>4</v>
      </c>
      <c r="E149" s="3">
        <v>25</v>
      </c>
      <c r="F149" s="3">
        <v>0</v>
      </c>
      <c r="G149" s="3">
        <v>0</v>
      </c>
      <c r="H149" s="3">
        <v>25</v>
      </c>
      <c r="I149" s="4">
        <f t="shared" si="2"/>
        <v>0</v>
      </c>
    </row>
    <row r="150" spans="1:9" x14ac:dyDescent="0.25">
      <c r="A150" s="3">
        <v>149</v>
      </c>
      <c r="B150" s="3" t="s">
        <v>282</v>
      </c>
      <c r="C150" s="3" t="s">
        <v>28</v>
      </c>
      <c r="D150" s="3" t="s">
        <v>4</v>
      </c>
      <c r="E150" s="3">
        <v>21</v>
      </c>
      <c r="F150" s="3">
        <v>0</v>
      </c>
      <c r="G150" s="3">
        <v>289</v>
      </c>
      <c r="H150" s="3">
        <v>21</v>
      </c>
      <c r="I150" s="4">
        <f t="shared" si="2"/>
        <v>0</v>
      </c>
    </row>
    <row r="151" spans="1:9" x14ac:dyDescent="0.25">
      <c r="A151" s="3">
        <v>150</v>
      </c>
      <c r="B151" s="3" t="s">
        <v>282</v>
      </c>
      <c r="C151" s="3" t="s">
        <v>122</v>
      </c>
      <c r="D151" s="3" t="s">
        <v>4</v>
      </c>
      <c r="E151" s="3">
        <v>21</v>
      </c>
      <c r="F151" s="3">
        <v>0</v>
      </c>
      <c r="G151" s="3">
        <v>3</v>
      </c>
      <c r="H151" s="3">
        <v>21</v>
      </c>
      <c r="I151" s="4">
        <f t="shared" si="2"/>
        <v>0</v>
      </c>
    </row>
    <row r="152" spans="1:9" x14ac:dyDescent="0.25">
      <c r="A152" s="3">
        <v>151</v>
      </c>
      <c r="B152" s="3" t="s">
        <v>282</v>
      </c>
      <c r="C152" s="3" t="s">
        <v>80</v>
      </c>
      <c r="D152" s="3" t="s">
        <v>4</v>
      </c>
      <c r="E152" s="3">
        <v>19</v>
      </c>
      <c r="F152" s="3">
        <v>1</v>
      </c>
      <c r="G152" s="3">
        <v>55</v>
      </c>
      <c r="H152" s="3">
        <v>20</v>
      </c>
      <c r="I152" s="4">
        <f t="shared" si="2"/>
        <v>0.05</v>
      </c>
    </row>
    <row r="153" spans="1:9" x14ac:dyDescent="0.25">
      <c r="A153" s="3">
        <v>152</v>
      </c>
      <c r="B153" s="3" t="s">
        <v>282</v>
      </c>
      <c r="C153" s="3" t="s">
        <v>145</v>
      </c>
      <c r="D153" s="3" t="s">
        <v>4</v>
      </c>
      <c r="E153" s="3">
        <v>19</v>
      </c>
      <c r="F153" s="3">
        <v>0</v>
      </c>
      <c r="G153" s="3">
        <v>44</v>
      </c>
      <c r="H153" s="3">
        <v>19</v>
      </c>
      <c r="I153" s="4">
        <f t="shared" si="2"/>
        <v>0</v>
      </c>
    </row>
    <row r="154" spans="1:9" x14ac:dyDescent="0.25">
      <c r="A154" s="3">
        <v>153</v>
      </c>
      <c r="B154" s="3" t="s">
        <v>282</v>
      </c>
      <c r="C154" s="3" t="s">
        <v>225</v>
      </c>
      <c r="D154" s="3" t="s">
        <v>4</v>
      </c>
      <c r="E154" s="3">
        <v>17</v>
      </c>
      <c r="F154" s="3">
        <v>0</v>
      </c>
      <c r="G154" s="3">
        <v>0</v>
      </c>
      <c r="H154" s="3">
        <v>17</v>
      </c>
      <c r="I154" s="4">
        <f t="shared" si="2"/>
        <v>0</v>
      </c>
    </row>
    <row r="155" spans="1:9" x14ac:dyDescent="0.25">
      <c r="A155" s="3">
        <v>154</v>
      </c>
      <c r="B155" s="3" t="s">
        <v>282</v>
      </c>
      <c r="C155" s="3" t="s">
        <v>69</v>
      </c>
      <c r="D155" s="3" t="s">
        <v>4</v>
      </c>
      <c r="E155" s="3">
        <v>16</v>
      </c>
      <c r="F155" s="3">
        <v>0</v>
      </c>
      <c r="G155" s="3">
        <v>0</v>
      </c>
      <c r="H155" s="3">
        <v>16</v>
      </c>
      <c r="I155" s="4">
        <f t="shared" si="2"/>
        <v>0</v>
      </c>
    </row>
    <row r="156" spans="1:9" x14ac:dyDescent="0.25">
      <c r="A156" s="3">
        <v>155</v>
      </c>
      <c r="B156" s="3" t="s">
        <v>282</v>
      </c>
      <c r="C156" s="3" t="s">
        <v>138</v>
      </c>
      <c r="D156" s="3" t="s">
        <v>4</v>
      </c>
      <c r="E156" s="3">
        <v>11</v>
      </c>
      <c r="F156" s="3">
        <v>0</v>
      </c>
      <c r="G156" s="3">
        <v>3</v>
      </c>
      <c r="H156" s="3">
        <v>11</v>
      </c>
      <c r="I156" s="4">
        <f t="shared" si="2"/>
        <v>0</v>
      </c>
    </row>
    <row r="157" spans="1:9" x14ac:dyDescent="0.25">
      <c r="A157" s="3">
        <v>156</v>
      </c>
      <c r="B157" s="3" t="s">
        <v>282</v>
      </c>
      <c r="C157" s="3" t="s">
        <v>177</v>
      </c>
      <c r="D157" s="3" t="s">
        <v>4</v>
      </c>
      <c r="E157" s="3">
        <v>11</v>
      </c>
      <c r="F157" s="3">
        <v>0</v>
      </c>
      <c r="G157" s="3">
        <v>0</v>
      </c>
      <c r="H157" s="3">
        <v>11</v>
      </c>
      <c r="I157" s="4">
        <f t="shared" si="2"/>
        <v>0</v>
      </c>
    </row>
    <row r="158" spans="1:9" x14ac:dyDescent="0.25">
      <c r="A158" s="3">
        <v>157</v>
      </c>
      <c r="B158" s="3" t="s">
        <v>282</v>
      </c>
      <c r="C158" s="3" t="s">
        <v>104</v>
      </c>
      <c r="D158" s="3" t="s">
        <v>4</v>
      </c>
      <c r="E158" s="3">
        <v>10</v>
      </c>
      <c r="F158" s="3">
        <v>0</v>
      </c>
      <c r="G158" s="3">
        <v>218</v>
      </c>
      <c r="H158" s="3">
        <v>10</v>
      </c>
      <c r="I158" s="4">
        <f t="shared" si="2"/>
        <v>0</v>
      </c>
    </row>
    <row r="159" spans="1:9" x14ac:dyDescent="0.25">
      <c r="A159" s="3">
        <v>158</v>
      </c>
      <c r="B159" s="3" t="s">
        <v>282</v>
      </c>
      <c r="C159" s="3" t="s">
        <v>168</v>
      </c>
      <c r="D159" s="3" t="s">
        <v>4</v>
      </c>
      <c r="E159" s="3">
        <v>9</v>
      </c>
      <c r="F159" s="3">
        <v>0</v>
      </c>
      <c r="G159" s="3">
        <v>81</v>
      </c>
      <c r="H159" s="3">
        <v>9</v>
      </c>
      <c r="I159" s="4">
        <f t="shared" si="2"/>
        <v>0</v>
      </c>
    </row>
    <row r="160" spans="1:9" x14ac:dyDescent="0.25">
      <c r="A160" s="3">
        <v>159</v>
      </c>
      <c r="B160" s="3" t="s">
        <v>282</v>
      </c>
      <c r="C160" s="3" t="s">
        <v>37</v>
      </c>
      <c r="D160" s="3" t="s">
        <v>4</v>
      </c>
      <c r="E160" s="3">
        <v>8</v>
      </c>
      <c r="F160" s="3">
        <v>0</v>
      </c>
      <c r="G160" s="3">
        <v>0</v>
      </c>
      <c r="H160" s="3">
        <v>8</v>
      </c>
      <c r="I160" s="4">
        <f t="shared" si="2"/>
        <v>0</v>
      </c>
    </row>
    <row r="161" spans="1:9" x14ac:dyDescent="0.25">
      <c r="A161" s="3">
        <v>160</v>
      </c>
      <c r="B161" s="3" t="s">
        <v>282</v>
      </c>
      <c r="C161" s="3" t="s">
        <v>128</v>
      </c>
      <c r="D161" s="3" t="s">
        <v>4</v>
      </c>
      <c r="E161" s="3">
        <v>6</v>
      </c>
      <c r="F161" s="3">
        <v>0</v>
      </c>
      <c r="G161" s="3">
        <v>0</v>
      </c>
      <c r="H161" s="3">
        <v>6</v>
      </c>
      <c r="I161" s="4">
        <f t="shared" si="2"/>
        <v>0</v>
      </c>
    </row>
    <row r="162" spans="1:9" x14ac:dyDescent="0.25">
      <c r="A162" s="3">
        <v>161</v>
      </c>
      <c r="B162" s="3" t="s">
        <v>282</v>
      </c>
      <c r="C162" s="3" t="s">
        <v>193</v>
      </c>
      <c r="D162" s="3" t="s">
        <v>4</v>
      </c>
      <c r="E162" s="3">
        <v>6</v>
      </c>
      <c r="F162" s="3">
        <v>0</v>
      </c>
      <c r="G162" s="3">
        <v>74</v>
      </c>
      <c r="H162" s="3">
        <v>6</v>
      </c>
      <c r="I162" s="4">
        <f t="shared" si="2"/>
        <v>0</v>
      </c>
    </row>
    <row r="163" spans="1:9" x14ac:dyDescent="0.25">
      <c r="A163" s="3">
        <v>162</v>
      </c>
      <c r="B163" s="3" t="s">
        <v>282</v>
      </c>
      <c r="C163" s="3" t="s">
        <v>17</v>
      </c>
      <c r="D163" s="3" t="s">
        <v>4</v>
      </c>
      <c r="E163" s="3">
        <v>5</v>
      </c>
      <c r="F163" s="3">
        <v>0</v>
      </c>
      <c r="G163" s="3">
        <v>2</v>
      </c>
      <c r="H163" s="3">
        <v>5</v>
      </c>
      <c r="I163" s="4">
        <f t="shared" si="2"/>
        <v>0</v>
      </c>
    </row>
    <row r="164" spans="1:9" x14ac:dyDescent="0.25">
      <c r="A164" s="3">
        <v>163</v>
      </c>
      <c r="B164" s="3" t="s">
        <v>282</v>
      </c>
      <c r="C164" s="3" t="s">
        <v>269</v>
      </c>
      <c r="D164" s="3" t="s">
        <v>4</v>
      </c>
      <c r="E164" s="3">
        <v>5</v>
      </c>
      <c r="F164" s="3">
        <v>0</v>
      </c>
      <c r="G164" s="3">
        <v>8</v>
      </c>
      <c r="H164" s="3">
        <v>5</v>
      </c>
      <c r="I164" s="4">
        <f t="shared" si="2"/>
        <v>0</v>
      </c>
    </row>
    <row r="165" spans="1:9" x14ac:dyDescent="0.25">
      <c r="A165" s="3">
        <v>164</v>
      </c>
      <c r="B165" s="3" t="s">
        <v>282</v>
      </c>
      <c r="C165" s="3" t="s">
        <v>272</v>
      </c>
      <c r="D165" s="3" t="s">
        <v>4</v>
      </c>
      <c r="E165" s="3">
        <v>5</v>
      </c>
      <c r="F165" s="3">
        <v>0</v>
      </c>
      <c r="G165" s="3">
        <v>0</v>
      </c>
      <c r="H165" s="3">
        <v>5</v>
      </c>
      <c r="I165" s="4">
        <f t="shared" si="2"/>
        <v>0</v>
      </c>
    </row>
    <row r="166" spans="1:9" x14ac:dyDescent="0.25">
      <c r="A166" s="3">
        <v>165</v>
      </c>
      <c r="B166" s="3" t="s">
        <v>282</v>
      </c>
      <c r="C166" s="3" t="s">
        <v>265</v>
      </c>
      <c r="D166" s="3" t="s">
        <v>4</v>
      </c>
      <c r="E166" s="3">
        <v>4</v>
      </c>
      <c r="F166" s="3">
        <v>0</v>
      </c>
      <c r="G166" s="3">
        <v>0</v>
      </c>
      <c r="H166" s="3">
        <v>4</v>
      </c>
      <c r="I166" s="4">
        <f t="shared" si="2"/>
        <v>0</v>
      </c>
    </row>
    <row r="167" spans="1:9" x14ac:dyDescent="0.25">
      <c r="A167" s="3">
        <v>166</v>
      </c>
      <c r="B167" s="3" t="s">
        <v>282</v>
      </c>
      <c r="C167" s="3" t="s">
        <v>96</v>
      </c>
      <c r="D167" s="3" t="s">
        <v>4</v>
      </c>
      <c r="E167" s="3">
        <v>3</v>
      </c>
      <c r="F167" s="3">
        <v>21</v>
      </c>
      <c r="G167" s="3">
        <v>19</v>
      </c>
      <c r="H167" s="3">
        <v>24</v>
      </c>
      <c r="I167" s="4">
        <f t="shared" si="2"/>
        <v>0.875</v>
      </c>
    </row>
    <row r="168" spans="1:9" x14ac:dyDescent="0.25">
      <c r="A168" s="3">
        <v>167</v>
      </c>
      <c r="B168" s="3" t="s">
        <v>282</v>
      </c>
      <c r="C168" s="3" t="s">
        <v>228</v>
      </c>
      <c r="D168" s="3" t="s">
        <v>4</v>
      </c>
      <c r="E168" s="3">
        <v>2</v>
      </c>
      <c r="F168" s="3">
        <v>0</v>
      </c>
      <c r="G168" s="3">
        <v>0</v>
      </c>
      <c r="H168" s="3">
        <v>2</v>
      </c>
      <c r="I168" s="4">
        <f t="shared" si="2"/>
        <v>0</v>
      </c>
    </row>
    <row r="169" spans="1:9" x14ac:dyDescent="0.25">
      <c r="A169" s="3">
        <v>168</v>
      </c>
      <c r="B169" s="3" t="s">
        <v>282</v>
      </c>
      <c r="C169" s="3" t="s">
        <v>219</v>
      </c>
      <c r="D169" s="3" t="s">
        <v>4</v>
      </c>
      <c r="E169" s="3">
        <v>1</v>
      </c>
      <c r="F169" s="3">
        <v>0</v>
      </c>
      <c r="G169" s="3">
        <v>0</v>
      </c>
      <c r="H169" s="3">
        <v>1</v>
      </c>
      <c r="I169" s="4">
        <f t="shared" si="2"/>
        <v>0</v>
      </c>
    </row>
    <row r="170" spans="1:9" x14ac:dyDescent="0.25">
      <c r="A170" s="3">
        <v>169</v>
      </c>
      <c r="B170" s="3" t="s">
        <v>282</v>
      </c>
      <c r="C170" s="3" t="s">
        <v>246</v>
      </c>
      <c r="D170" s="3" t="s">
        <v>4</v>
      </c>
      <c r="E170" s="3">
        <v>1</v>
      </c>
      <c r="F170" s="3">
        <v>0</v>
      </c>
      <c r="G170" s="3">
        <v>0</v>
      </c>
      <c r="H170" s="3">
        <v>1</v>
      </c>
      <c r="I170" s="4">
        <f t="shared" si="2"/>
        <v>0</v>
      </c>
    </row>
    <row r="171" spans="1:9" x14ac:dyDescent="0.25">
      <c r="A171" s="3">
        <v>170</v>
      </c>
      <c r="B171" s="3" t="s">
        <v>282</v>
      </c>
      <c r="C171" s="3" t="s">
        <v>3</v>
      </c>
      <c r="D171" s="3" t="s">
        <v>4</v>
      </c>
      <c r="E171" s="3">
        <v>0</v>
      </c>
      <c r="F171" s="3">
        <v>0</v>
      </c>
      <c r="G171" s="3">
        <v>10</v>
      </c>
      <c r="H171" s="3">
        <v>0</v>
      </c>
      <c r="I171" s="4" t="e">
        <f t="shared" si="2"/>
        <v>#DIV/0!</v>
      </c>
    </row>
    <row r="172" spans="1:9" x14ac:dyDescent="0.25">
      <c r="A172" s="3">
        <v>171</v>
      </c>
      <c r="B172" s="3" t="s">
        <v>282</v>
      </c>
      <c r="C172" s="3" t="s">
        <v>101</v>
      </c>
      <c r="D172" s="3" t="s">
        <v>4</v>
      </c>
      <c r="E172" s="3">
        <v>0</v>
      </c>
      <c r="F172" s="3">
        <v>0</v>
      </c>
      <c r="G172" s="3">
        <v>1</v>
      </c>
      <c r="H172" s="3">
        <v>0</v>
      </c>
      <c r="I172" s="4" t="e">
        <f t="shared" si="2"/>
        <v>#DIV/0!</v>
      </c>
    </row>
    <row r="173" spans="1:9" x14ac:dyDescent="0.25">
      <c r="A173" s="3">
        <v>172</v>
      </c>
      <c r="B173" s="3" t="s">
        <v>282</v>
      </c>
      <c r="C173" s="3" t="s">
        <v>151</v>
      </c>
      <c r="D173" s="3" t="s">
        <v>4</v>
      </c>
      <c r="E173" s="3">
        <v>0</v>
      </c>
      <c r="F173" s="3">
        <v>0</v>
      </c>
      <c r="G173" s="3">
        <v>1</v>
      </c>
      <c r="H173" s="3">
        <v>0</v>
      </c>
      <c r="I173" s="4" t="e">
        <f t="shared" si="2"/>
        <v>#DIV/0!</v>
      </c>
    </row>
    <row r="174" spans="1:9" x14ac:dyDescent="0.25">
      <c r="A174" s="3">
        <v>173</v>
      </c>
      <c r="B174" s="3" t="s">
        <v>282</v>
      </c>
      <c r="C174" s="3" t="s">
        <v>233</v>
      </c>
      <c r="D174" s="3" t="s">
        <v>9</v>
      </c>
      <c r="E174" s="3">
        <v>862</v>
      </c>
      <c r="F174" s="3">
        <v>1</v>
      </c>
      <c r="G174" s="3">
        <v>9</v>
      </c>
      <c r="H174" s="3">
        <v>863</v>
      </c>
      <c r="I174" s="4">
        <f t="shared" si="2"/>
        <v>1.1587485515643105E-3</v>
      </c>
    </row>
    <row r="175" spans="1:9" x14ac:dyDescent="0.25">
      <c r="A175" s="3">
        <v>174</v>
      </c>
      <c r="B175" s="3" t="s">
        <v>282</v>
      </c>
      <c r="C175" s="3" t="s">
        <v>137</v>
      </c>
      <c r="D175" s="3" t="s">
        <v>20</v>
      </c>
      <c r="E175" s="3">
        <v>0</v>
      </c>
      <c r="F175" s="3">
        <v>0</v>
      </c>
      <c r="G175" s="3">
        <v>2</v>
      </c>
      <c r="H175" s="3">
        <v>0</v>
      </c>
      <c r="I175" s="4" t="e">
        <f t="shared" si="2"/>
        <v>#DIV/0!</v>
      </c>
    </row>
    <row r="176" spans="1:9" x14ac:dyDescent="0.25">
      <c r="A176" s="3">
        <v>175</v>
      </c>
      <c r="B176" s="3" t="s">
        <v>282</v>
      </c>
      <c r="C176" s="3" t="s">
        <v>371</v>
      </c>
      <c r="D176" s="3" t="s">
        <v>4</v>
      </c>
      <c r="E176" s="3">
        <v>312</v>
      </c>
      <c r="F176" s="3">
        <v>0</v>
      </c>
      <c r="G176" s="3">
        <v>3</v>
      </c>
      <c r="H176" s="3">
        <v>312</v>
      </c>
      <c r="I176" s="4">
        <f t="shared" si="2"/>
        <v>0</v>
      </c>
    </row>
    <row r="177" spans="1:9" x14ac:dyDescent="0.25">
      <c r="A177" s="3">
        <v>176</v>
      </c>
      <c r="B177" s="3" t="s">
        <v>282</v>
      </c>
      <c r="C177" s="3" t="s">
        <v>356</v>
      </c>
      <c r="D177" s="3" t="s">
        <v>4</v>
      </c>
      <c r="E177" s="3">
        <v>242</v>
      </c>
      <c r="F177" s="3">
        <v>0</v>
      </c>
      <c r="G177" s="3">
        <v>40</v>
      </c>
      <c r="H177" s="3">
        <v>242</v>
      </c>
      <c r="I177" s="4">
        <f t="shared" si="2"/>
        <v>0</v>
      </c>
    </row>
    <row r="178" spans="1:9" x14ac:dyDescent="0.25">
      <c r="A178" s="3">
        <v>177</v>
      </c>
      <c r="B178" s="3" t="s">
        <v>282</v>
      </c>
      <c r="C178" s="3" t="s">
        <v>348</v>
      </c>
      <c r="D178" s="3" t="s">
        <v>4</v>
      </c>
      <c r="E178" s="3">
        <v>235</v>
      </c>
      <c r="F178" s="3">
        <v>4</v>
      </c>
      <c r="G178" s="3">
        <v>13</v>
      </c>
      <c r="H178" s="3">
        <v>239</v>
      </c>
      <c r="I178" s="4">
        <f t="shared" si="2"/>
        <v>1.6736401673640166E-2</v>
      </c>
    </row>
    <row r="179" spans="1:9" x14ac:dyDescent="0.25">
      <c r="A179" s="3">
        <v>178</v>
      </c>
      <c r="B179" s="3" t="s">
        <v>282</v>
      </c>
      <c r="C179" s="3" t="s">
        <v>372</v>
      </c>
      <c r="D179" s="3" t="s">
        <v>4</v>
      </c>
      <c r="E179" s="3">
        <v>155</v>
      </c>
      <c r="F179" s="3">
        <v>0</v>
      </c>
      <c r="G179" s="3">
        <v>20</v>
      </c>
      <c r="H179" s="3">
        <v>155</v>
      </c>
      <c r="I179" s="4">
        <f t="shared" si="2"/>
        <v>0</v>
      </c>
    </row>
    <row r="180" spans="1:9" x14ac:dyDescent="0.25">
      <c r="A180" s="3">
        <v>179</v>
      </c>
      <c r="B180" s="3" t="s">
        <v>282</v>
      </c>
      <c r="C180" s="3" t="s">
        <v>347</v>
      </c>
      <c r="D180" s="3" t="s">
        <v>4</v>
      </c>
      <c r="E180" s="3">
        <v>130</v>
      </c>
      <c r="F180" s="3">
        <v>0</v>
      </c>
      <c r="G180" s="3">
        <v>12</v>
      </c>
      <c r="H180" s="3">
        <v>130</v>
      </c>
      <c r="I180" s="4">
        <f t="shared" si="2"/>
        <v>0</v>
      </c>
    </row>
    <row r="181" spans="1:9" x14ac:dyDescent="0.25">
      <c r="A181" s="3">
        <v>180</v>
      </c>
      <c r="B181" s="3" t="s">
        <v>282</v>
      </c>
      <c r="C181" s="3" t="s">
        <v>351</v>
      </c>
      <c r="D181" s="3" t="s">
        <v>4</v>
      </c>
      <c r="E181" s="3">
        <v>130</v>
      </c>
      <c r="F181" s="3">
        <v>0</v>
      </c>
      <c r="G181" s="3">
        <v>0</v>
      </c>
      <c r="H181" s="3">
        <v>130</v>
      </c>
      <c r="I181" s="4">
        <f t="shared" si="2"/>
        <v>0</v>
      </c>
    </row>
    <row r="182" spans="1:9" x14ac:dyDescent="0.25">
      <c r="A182" s="3">
        <v>181</v>
      </c>
      <c r="B182" s="3" t="s">
        <v>282</v>
      </c>
      <c r="C182" s="3" t="s">
        <v>346</v>
      </c>
      <c r="D182" s="3" t="s">
        <v>4</v>
      </c>
      <c r="E182" s="3">
        <v>101</v>
      </c>
      <c r="F182" s="3">
        <v>0</v>
      </c>
      <c r="G182" s="3">
        <v>0</v>
      </c>
      <c r="H182" s="3">
        <v>101</v>
      </c>
      <c r="I182" s="4">
        <f t="shared" si="2"/>
        <v>0</v>
      </c>
    </row>
    <row r="183" spans="1:9" x14ac:dyDescent="0.25">
      <c r="A183" s="3">
        <v>182</v>
      </c>
      <c r="B183" s="3" t="s">
        <v>282</v>
      </c>
      <c r="C183" s="3" t="s">
        <v>367</v>
      </c>
      <c r="D183" s="3" t="s">
        <v>4</v>
      </c>
      <c r="E183" s="3">
        <v>48</v>
      </c>
      <c r="F183" s="3">
        <v>0</v>
      </c>
      <c r="G183" s="3">
        <v>0</v>
      </c>
      <c r="H183" s="3">
        <v>48</v>
      </c>
      <c r="I183" s="4">
        <f t="shared" si="2"/>
        <v>0</v>
      </c>
    </row>
    <row r="184" spans="1:9" x14ac:dyDescent="0.25">
      <c r="A184" s="3">
        <v>183</v>
      </c>
      <c r="B184" s="3" t="s">
        <v>282</v>
      </c>
      <c r="C184" s="3" t="s">
        <v>345</v>
      </c>
      <c r="D184" s="3" t="s">
        <v>4</v>
      </c>
      <c r="E184" s="3">
        <v>43</v>
      </c>
      <c r="F184" s="3">
        <v>0</v>
      </c>
      <c r="G184" s="3">
        <v>181</v>
      </c>
      <c r="H184" s="3">
        <v>43</v>
      </c>
      <c r="I184" s="4">
        <f t="shared" si="2"/>
        <v>0</v>
      </c>
    </row>
    <row r="185" spans="1:9" x14ac:dyDescent="0.25">
      <c r="A185" s="3">
        <v>184</v>
      </c>
      <c r="B185" s="3" t="s">
        <v>282</v>
      </c>
      <c r="C185" s="3" t="s">
        <v>357</v>
      </c>
      <c r="D185" s="3" t="s">
        <v>4</v>
      </c>
      <c r="E185" s="3">
        <v>39</v>
      </c>
      <c r="F185" s="3">
        <v>0</v>
      </c>
      <c r="G185" s="3">
        <v>0</v>
      </c>
      <c r="H185" s="3">
        <v>39</v>
      </c>
      <c r="I185" s="4">
        <f t="shared" si="2"/>
        <v>0</v>
      </c>
    </row>
    <row r="186" spans="1:9" x14ac:dyDescent="0.25">
      <c r="A186" s="3">
        <v>185</v>
      </c>
      <c r="B186" s="3" t="s">
        <v>282</v>
      </c>
      <c r="C186" s="3" t="s">
        <v>373</v>
      </c>
      <c r="D186" s="3" t="s">
        <v>4</v>
      </c>
      <c r="E186" s="3">
        <v>29</v>
      </c>
      <c r="F186" s="3">
        <v>0</v>
      </c>
      <c r="G186" s="3">
        <v>0</v>
      </c>
      <c r="H186" s="3">
        <v>29</v>
      </c>
      <c r="I186" s="4">
        <f t="shared" si="2"/>
        <v>0</v>
      </c>
    </row>
    <row r="187" spans="1:9" x14ac:dyDescent="0.25">
      <c r="A187" s="3">
        <v>186</v>
      </c>
      <c r="B187" s="3" t="s">
        <v>282</v>
      </c>
      <c r="C187" s="3" t="s">
        <v>361</v>
      </c>
      <c r="D187" s="3" t="s">
        <v>4</v>
      </c>
      <c r="E187" s="3">
        <v>25</v>
      </c>
      <c r="F187" s="3">
        <v>0</v>
      </c>
      <c r="G187" s="3">
        <v>0</v>
      </c>
      <c r="H187" s="3">
        <v>25</v>
      </c>
      <c r="I187" s="4">
        <f t="shared" si="2"/>
        <v>0</v>
      </c>
    </row>
    <row r="188" spans="1:9" x14ac:dyDescent="0.25">
      <c r="A188" s="3">
        <v>187</v>
      </c>
      <c r="B188" s="3" t="s">
        <v>282</v>
      </c>
      <c r="C188" s="3" t="s">
        <v>349</v>
      </c>
      <c r="D188" s="3" t="s">
        <v>4</v>
      </c>
      <c r="E188" s="3">
        <v>17</v>
      </c>
      <c r="F188" s="3">
        <v>0</v>
      </c>
      <c r="G188" s="3">
        <v>1</v>
      </c>
      <c r="H188" s="3">
        <v>17</v>
      </c>
      <c r="I188" s="4">
        <f t="shared" si="2"/>
        <v>0</v>
      </c>
    </row>
    <row r="189" spans="1:9" x14ac:dyDescent="0.25">
      <c r="A189" s="3">
        <v>188</v>
      </c>
      <c r="B189" s="3" t="s">
        <v>282</v>
      </c>
      <c r="C189" s="3" t="s">
        <v>374</v>
      </c>
      <c r="D189" s="3" t="s">
        <v>4</v>
      </c>
      <c r="E189" s="3">
        <v>15</v>
      </c>
      <c r="F189" s="3">
        <v>0</v>
      </c>
      <c r="G189" s="3">
        <v>0</v>
      </c>
      <c r="H189" s="3">
        <v>15</v>
      </c>
      <c r="I189" s="4">
        <f t="shared" si="2"/>
        <v>0</v>
      </c>
    </row>
    <row r="190" spans="1:9" x14ac:dyDescent="0.25">
      <c r="A190" s="3">
        <v>189</v>
      </c>
      <c r="B190" s="3" t="s">
        <v>282</v>
      </c>
      <c r="C190" s="3" t="s">
        <v>355</v>
      </c>
      <c r="D190" s="3" t="s">
        <v>4</v>
      </c>
      <c r="E190" s="3">
        <v>10</v>
      </c>
      <c r="F190" s="3">
        <v>0</v>
      </c>
      <c r="G190" s="3">
        <v>0</v>
      </c>
      <c r="H190" s="3">
        <v>10</v>
      </c>
      <c r="I190" s="4">
        <f t="shared" si="2"/>
        <v>0</v>
      </c>
    </row>
    <row r="191" spans="1:9" x14ac:dyDescent="0.25">
      <c r="A191" s="3">
        <v>190</v>
      </c>
      <c r="B191" s="3" t="s">
        <v>282</v>
      </c>
      <c r="C191" s="3" t="s">
        <v>375</v>
      </c>
      <c r="D191" s="3" t="s">
        <v>4</v>
      </c>
      <c r="E191" s="3">
        <v>4</v>
      </c>
      <c r="F191" s="3">
        <v>0</v>
      </c>
      <c r="G191" s="3">
        <v>23</v>
      </c>
      <c r="H191" s="3">
        <v>4</v>
      </c>
      <c r="I191" s="4">
        <f t="shared" si="2"/>
        <v>0</v>
      </c>
    </row>
    <row r="192" spans="1:9" x14ac:dyDescent="0.25">
      <c r="A192" s="3">
        <v>191</v>
      </c>
      <c r="B192" s="3" t="s">
        <v>282</v>
      </c>
      <c r="C192" s="3" t="s">
        <v>376</v>
      </c>
      <c r="D192" s="3" t="s">
        <v>4</v>
      </c>
      <c r="E192" s="3">
        <v>3</v>
      </c>
      <c r="F192" s="3">
        <v>6</v>
      </c>
      <c r="G192" s="3">
        <v>192</v>
      </c>
      <c r="H192" s="3">
        <v>9</v>
      </c>
      <c r="I192" s="4">
        <f t="shared" si="2"/>
        <v>0.66666666666666663</v>
      </c>
    </row>
    <row r="193" spans="1:9" x14ac:dyDescent="0.25">
      <c r="A193" s="3">
        <v>192</v>
      </c>
      <c r="B193" s="3" t="s">
        <v>282</v>
      </c>
      <c r="C193" s="3" t="s">
        <v>377</v>
      </c>
      <c r="D193" s="3" t="s">
        <v>4</v>
      </c>
      <c r="E193" s="3">
        <v>3</v>
      </c>
      <c r="F193" s="3">
        <v>0</v>
      </c>
      <c r="G193" s="3">
        <v>1</v>
      </c>
      <c r="H193" s="3">
        <v>3</v>
      </c>
      <c r="I193" s="4">
        <f t="shared" si="2"/>
        <v>0</v>
      </c>
    </row>
    <row r="194" spans="1:9" x14ac:dyDescent="0.25">
      <c r="A194" s="3">
        <v>193</v>
      </c>
      <c r="B194" s="3" t="s">
        <v>282</v>
      </c>
      <c r="C194" s="3" t="s">
        <v>354</v>
      </c>
      <c r="D194" s="3" t="s">
        <v>4</v>
      </c>
      <c r="E194" s="3">
        <v>2</v>
      </c>
      <c r="F194" s="3">
        <v>0</v>
      </c>
      <c r="G194" s="3">
        <v>2</v>
      </c>
      <c r="H194" s="3">
        <v>2</v>
      </c>
      <c r="I194" s="4">
        <f t="shared" ref="I194:I257" si="3">F194/H194</f>
        <v>0</v>
      </c>
    </row>
    <row r="195" spans="1:9" x14ac:dyDescent="0.25">
      <c r="A195" s="3">
        <v>194</v>
      </c>
      <c r="B195" s="3" t="s">
        <v>282</v>
      </c>
      <c r="C195" s="3" t="s">
        <v>378</v>
      </c>
      <c r="D195" s="3" t="s">
        <v>4</v>
      </c>
      <c r="E195" s="3">
        <v>1</v>
      </c>
      <c r="F195" s="3">
        <v>0</v>
      </c>
      <c r="G195" s="3">
        <v>108</v>
      </c>
      <c r="H195" s="3">
        <v>1</v>
      </c>
      <c r="I195" s="4">
        <f t="shared" si="3"/>
        <v>0</v>
      </c>
    </row>
    <row r="196" spans="1:9" x14ac:dyDescent="0.25">
      <c r="A196" s="3">
        <v>195</v>
      </c>
      <c r="B196" s="3" t="s">
        <v>282</v>
      </c>
      <c r="C196" s="3" t="s">
        <v>379</v>
      </c>
      <c r="D196" s="3" t="s">
        <v>4</v>
      </c>
      <c r="E196" s="3">
        <v>1</v>
      </c>
      <c r="F196" s="3">
        <v>0</v>
      </c>
      <c r="G196" s="3">
        <v>0</v>
      </c>
      <c r="H196" s="3">
        <v>1</v>
      </c>
      <c r="I196" s="4">
        <f t="shared" si="3"/>
        <v>0</v>
      </c>
    </row>
    <row r="197" spans="1:9" x14ac:dyDescent="0.25">
      <c r="A197" s="3">
        <v>196</v>
      </c>
      <c r="B197" s="3" t="s">
        <v>282</v>
      </c>
      <c r="C197" s="3" t="s">
        <v>380</v>
      </c>
      <c r="D197" s="3" t="s">
        <v>4</v>
      </c>
      <c r="E197" s="3">
        <v>1</v>
      </c>
      <c r="F197" s="3">
        <v>0</v>
      </c>
      <c r="G197" s="3">
        <v>5</v>
      </c>
      <c r="H197" s="3">
        <v>1</v>
      </c>
      <c r="I197" s="4">
        <f t="shared" si="3"/>
        <v>0</v>
      </c>
    </row>
    <row r="198" spans="1:9" x14ac:dyDescent="0.25">
      <c r="A198" s="3">
        <v>197</v>
      </c>
      <c r="B198" s="3" t="s">
        <v>282</v>
      </c>
      <c r="C198" s="3" t="s">
        <v>381</v>
      </c>
      <c r="D198" s="3" t="s">
        <v>4</v>
      </c>
      <c r="E198" s="3">
        <v>1</v>
      </c>
      <c r="F198" s="3">
        <v>0</v>
      </c>
      <c r="G198" s="3">
        <v>0</v>
      </c>
      <c r="H198" s="3">
        <v>1</v>
      </c>
      <c r="I198" s="4">
        <f t="shared" si="3"/>
        <v>0</v>
      </c>
    </row>
    <row r="199" spans="1:9" x14ac:dyDescent="0.25">
      <c r="A199" s="3">
        <v>198</v>
      </c>
      <c r="B199" s="3" t="s">
        <v>282</v>
      </c>
      <c r="C199" s="3" t="s">
        <v>382</v>
      </c>
      <c r="D199" s="3" t="s">
        <v>4</v>
      </c>
      <c r="E199" s="3">
        <v>0</v>
      </c>
      <c r="F199" s="3">
        <v>0</v>
      </c>
      <c r="G199" s="3">
        <v>2</v>
      </c>
      <c r="H199" s="3">
        <v>0</v>
      </c>
      <c r="I199" s="4" t="e">
        <f t="shared" si="3"/>
        <v>#DIV/0!</v>
      </c>
    </row>
    <row r="200" spans="1:9" x14ac:dyDescent="0.25">
      <c r="A200" s="3">
        <v>199</v>
      </c>
      <c r="B200" s="3" t="s">
        <v>282</v>
      </c>
      <c r="C200" s="3" t="s">
        <v>343</v>
      </c>
      <c r="D200" s="3" t="s">
        <v>4</v>
      </c>
      <c r="E200" s="3">
        <v>0</v>
      </c>
      <c r="F200" s="3">
        <v>0</v>
      </c>
      <c r="G200" s="3">
        <v>14</v>
      </c>
      <c r="H200" s="3">
        <v>0</v>
      </c>
      <c r="I200" s="4" t="e">
        <f t="shared" si="3"/>
        <v>#DIV/0!</v>
      </c>
    </row>
    <row r="201" spans="1:9" x14ac:dyDescent="0.25">
      <c r="A201" s="3">
        <v>200</v>
      </c>
      <c r="B201" s="3" t="s">
        <v>282</v>
      </c>
      <c r="C201" s="3" t="s">
        <v>383</v>
      </c>
      <c r="D201" s="3" t="s">
        <v>4</v>
      </c>
      <c r="E201" s="3">
        <v>0</v>
      </c>
      <c r="F201" s="3">
        <v>0</v>
      </c>
      <c r="G201" s="3">
        <v>15</v>
      </c>
      <c r="H201" s="3">
        <v>0</v>
      </c>
      <c r="I201" s="4" t="e">
        <f t="shared" si="3"/>
        <v>#DIV/0!</v>
      </c>
    </row>
    <row r="202" spans="1:9" x14ac:dyDescent="0.25">
      <c r="A202" s="3">
        <v>201</v>
      </c>
      <c r="B202" s="3" t="s">
        <v>282</v>
      </c>
      <c r="C202" s="3" t="s">
        <v>384</v>
      </c>
      <c r="D202" s="3" t="s">
        <v>4</v>
      </c>
      <c r="E202" s="3">
        <v>0</v>
      </c>
      <c r="F202" s="3">
        <v>0</v>
      </c>
      <c r="G202" s="3">
        <v>1</v>
      </c>
      <c r="H202" s="3">
        <v>0</v>
      </c>
      <c r="I202" s="4" t="e">
        <f t="shared" si="3"/>
        <v>#DIV/0!</v>
      </c>
    </row>
    <row r="203" spans="1:9" x14ac:dyDescent="0.25">
      <c r="A203" s="3">
        <v>202</v>
      </c>
      <c r="B203" s="3" t="s">
        <v>282</v>
      </c>
      <c r="C203" s="3" t="s">
        <v>385</v>
      </c>
      <c r="D203" s="3" t="s">
        <v>4</v>
      </c>
      <c r="E203" s="3">
        <v>0</v>
      </c>
      <c r="F203" s="3">
        <v>0</v>
      </c>
      <c r="G203" s="3">
        <v>1</v>
      </c>
      <c r="H203" s="3">
        <v>0</v>
      </c>
      <c r="I203" s="4" t="e">
        <f t="shared" si="3"/>
        <v>#DIV/0!</v>
      </c>
    </row>
    <row r="204" spans="1:9" x14ac:dyDescent="0.25">
      <c r="A204" s="3">
        <v>203</v>
      </c>
      <c r="B204" s="3" t="s">
        <v>282</v>
      </c>
      <c r="C204" s="3" t="s">
        <v>386</v>
      </c>
      <c r="D204" s="3" t="s">
        <v>4</v>
      </c>
      <c r="E204" s="3">
        <v>0</v>
      </c>
      <c r="F204" s="3">
        <v>0</v>
      </c>
      <c r="G204" s="3">
        <v>1</v>
      </c>
      <c r="H204" s="3">
        <v>0</v>
      </c>
      <c r="I204" s="4" t="e">
        <f t="shared" si="3"/>
        <v>#DIV/0!</v>
      </c>
    </row>
    <row r="205" spans="1:9" x14ac:dyDescent="0.25">
      <c r="A205" s="3">
        <v>204</v>
      </c>
      <c r="B205" s="3" t="s">
        <v>282</v>
      </c>
      <c r="C205" s="3" t="s">
        <v>387</v>
      </c>
      <c r="D205" s="3" t="s">
        <v>4</v>
      </c>
      <c r="E205" s="3">
        <v>0</v>
      </c>
      <c r="F205" s="3">
        <v>0</v>
      </c>
      <c r="G205" s="3">
        <v>1</v>
      </c>
      <c r="H205" s="3">
        <v>0</v>
      </c>
      <c r="I205" s="4" t="e">
        <f t="shared" si="3"/>
        <v>#DIV/0!</v>
      </c>
    </row>
    <row r="206" spans="1:9" x14ac:dyDescent="0.25">
      <c r="A206" s="3">
        <v>205</v>
      </c>
      <c r="B206" s="3" t="s">
        <v>282</v>
      </c>
      <c r="C206" s="3" t="s">
        <v>388</v>
      </c>
      <c r="D206" s="3" t="s">
        <v>4</v>
      </c>
      <c r="E206" s="3">
        <v>0</v>
      </c>
      <c r="F206" s="3">
        <v>0</v>
      </c>
      <c r="G206" s="3">
        <v>1</v>
      </c>
      <c r="H206" s="3">
        <v>0</v>
      </c>
      <c r="I206" s="4" t="e">
        <f t="shared" si="3"/>
        <v>#DIV/0!</v>
      </c>
    </row>
    <row r="207" spans="1:9" x14ac:dyDescent="0.25">
      <c r="A207" s="3">
        <v>206</v>
      </c>
      <c r="B207" s="3" t="s">
        <v>282</v>
      </c>
      <c r="C207" s="3" t="s">
        <v>389</v>
      </c>
      <c r="D207" s="3" t="s">
        <v>4</v>
      </c>
      <c r="E207" s="3">
        <v>0</v>
      </c>
      <c r="F207" s="3">
        <v>0</v>
      </c>
      <c r="G207" s="3">
        <v>1</v>
      </c>
      <c r="H207" s="3">
        <v>0</v>
      </c>
      <c r="I207" s="4" t="e">
        <f t="shared" si="3"/>
        <v>#DIV/0!</v>
      </c>
    </row>
    <row r="208" spans="1:9" x14ac:dyDescent="0.25">
      <c r="A208" s="3">
        <v>207</v>
      </c>
      <c r="B208" s="3" t="s">
        <v>282</v>
      </c>
      <c r="C208" s="3" t="s">
        <v>390</v>
      </c>
      <c r="D208" s="3" t="s">
        <v>4</v>
      </c>
      <c r="E208" s="3">
        <v>0</v>
      </c>
      <c r="F208" s="3">
        <v>0</v>
      </c>
      <c r="G208" s="3">
        <v>1</v>
      </c>
      <c r="H208" s="3">
        <v>0</v>
      </c>
      <c r="I208" s="4" t="e">
        <f t="shared" si="3"/>
        <v>#DIV/0!</v>
      </c>
    </row>
    <row r="209" spans="1:9" x14ac:dyDescent="0.25">
      <c r="A209" s="3">
        <v>208</v>
      </c>
      <c r="B209" s="3" t="s">
        <v>282</v>
      </c>
      <c r="C209" s="3" t="s">
        <v>391</v>
      </c>
      <c r="D209" s="3" t="s">
        <v>4</v>
      </c>
      <c r="E209" s="3">
        <v>0</v>
      </c>
      <c r="F209" s="3">
        <v>0</v>
      </c>
      <c r="G209" s="3">
        <v>1</v>
      </c>
      <c r="H209" s="3">
        <v>0</v>
      </c>
      <c r="I209" s="4" t="e">
        <f t="shared" si="3"/>
        <v>#DIV/0!</v>
      </c>
    </row>
    <row r="210" spans="1:9" x14ac:dyDescent="0.25">
      <c r="A210" s="3">
        <v>209</v>
      </c>
      <c r="B210" s="3" t="s">
        <v>282</v>
      </c>
      <c r="C210" s="3" t="s">
        <v>392</v>
      </c>
      <c r="D210" s="3" t="s">
        <v>4</v>
      </c>
      <c r="E210" s="3">
        <v>0</v>
      </c>
      <c r="F210" s="3">
        <v>0</v>
      </c>
      <c r="G210" s="3">
        <v>13</v>
      </c>
      <c r="H210" s="3">
        <v>0</v>
      </c>
      <c r="I210" s="4" t="e">
        <f t="shared" si="3"/>
        <v>#DIV/0!</v>
      </c>
    </row>
    <row r="211" spans="1:9" x14ac:dyDescent="0.25">
      <c r="A211" s="3">
        <v>210</v>
      </c>
      <c r="B211" s="3" t="s">
        <v>282</v>
      </c>
      <c r="C211" s="3" t="s">
        <v>352</v>
      </c>
      <c r="D211" s="3" t="s">
        <v>4</v>
      </c>
      <c r="E211" s="3">
        <v>0</v>
      </c>
      <c r="F211" s="3">
        <v>0</v>
      </c>
      <c r="G211" s="3">
        <v>4</v>
      </c>
      <c r="H211" s="3">
        <v>0</v>
      </c>
      <c r="I211" s="4" t="e">
        <f t="shared" si="3"/>
        <v>#DIV/0!</v>
      </c>
    </row>
    <row r="212" spans="1:9" x14ac:dyDescent="0.25">
      <c r="A212" s="3">
        <v>211</v>
      </c>
      <c r="B212" s="3" t="s">
        <v>282</v>
      </c>
      <c r="C212" s="3" t="s">
        <v>393</v>
      </c>
      <c r="D212" s="3" t="s">
        <v>4</v>
      </c>
      <c r="E212" s="3">
        <v>0</v>
      </c>
      <c r="F212" s="3">
        <v>0</v>
      </c>
      <c r="G212" s="3">
        <v>1</v>
      </c>
      <c r="H212" s="3">
        <v>0</v>
      </c>
      <c r="I212" s="4" t="e">
        <f t="shared" si="3"/>
        <v>#DIV/0!</v>
      </c>
    </row>
    <row r="213" spans="1:9" x14ac:dyDescent="0.25">
      <c r="A213" s="3">
        <v>212</v>
      </c>
      <c r="B213" s="3" t="s">
        <v>282</v>
      </c>
      <c r="C213" s="3" t="s">
        <v>394</v>
      </c>
      <c r="D213" s="3" t="s">
        <v>4</v>
      </c>
      <c r="E213" s="3">
        <v>0</v>
      </c>
      <c r="F213" s="3">
        <v>0</v>
      </c>
      <c r="G213" s="3">
        <v>1</v>
      </c>
      <c r="H213" s="3">
        <v>0</v>
      </c>
      <c r="I213" s="4" t="e">
        <f t="shared" si="3"/>
        <v>#DIV/0!</v>
      </c>
    </row>
    <row r="214" spans="1:9" x14ac:dyDescent="0.25">
      <c r="A214" s="3">
        <v>213</v>
      </c>
      <c r="B214" s="3" t="s">
        <v>282</v>
      </c>
      <c r="C214" s="3" t="s">
        <v>395</v>
      </c>
      <c r="D214" s="3" t="s">
        <v>4</v>
      </c>
      <c r="E214" s="3">
        <v>0</v>
      </c>
      <c r="F214" s="3">
        <v>0</v>
      </c>
      <c r="G214" s="3">
        <v>1</v>
      </c>
      <c r="H214" s="3">
        <v>0</v>
      </c>
      <c r="I214" s="4" t="e">
        <f t="shared" si="3"/>
        <v>#DIV/0!</v>
      </c>
    </row>
    <row r="215" spans="1:9" x14ac:dyDescent="0.25">
      <c r="A215" s="3">
        <v>214</v>
      </c>
      <c r="B215" s="3" t="s">
        <v>280</v>
      </c>
      <c r="C215" s="3" t="s">
        <v>171</v>
      </c>
      <c r="D215" s="3" t="s">
        <v>4</v>
      </c>
      <c r="E215" s="3">
        <v>340</v>
      </c>
      <c r="F215" s="3">
        <v>0</v>
      </c>
      <c r="G215" s="3">
        <v>57</v>
      </c>
      <c r="H215" s="3">
        <v>340</v>
      </c>
      <c r="I215" s="4">
        <f t="shared" si="3"/>
        <v>0</v>
      </c>
    </row>
    <row r="216" spans="1:9" x14ac:dyDescent="0.25">
      <c r="A216" s="3">
        <v>215</v>
      </c>
      <c r="B216" s="3" t="s">
        <v>280</v>
      </c>
      <c r="C216" s="3" t="s">
        <v>245</v>
      </c>
      <c r="D216" s="3" t="s">
        <v>4</v>
      </c>
      <c r="E216" s="3">
        <v>323</v>
      </c>
      <c r="F216" s="3">
        <v>0</v>
      </c>
      <c r="G216" s="3">
        <v>125</v>
      </c>
      <c r="H216" s="3">
        <v>323</v>
      </c>
      <c r="I216" s="4">
        <f t="shared" si="3"/>
        <v>0</v>
      </c>
    </row>
    <row r="217" spans="1:9" x14ac:dyDescent="0.25">
      <c r="A217" s="3">
        <v>216</v>
      </c>
      <c r="B217" s="3" t="s">
        <v>280</v>
      </c>
      <c r="C217" s="3" t="s">
        <v>136</v>
      </c>
      <c r="D217" s="3" t="s">
        <v>4</v>
      </c>
      <c r="E217" s="3">
        <v>237</v>
      </c>
      <c r="F217" s="3">
        <v>0</v>
      </c>
      <c r="G217" s="3">
        <v>103</v>
      </c>
      <c r="H217" s="3">
        <v>237</v>
      </c>
      <c r="I217" s="4">
        <f t="shared" si="3"/>
        <v>0</v>
      </c>
    </row>
    <row r="218" spans="1:9" x14ac:dyDescent="0.25">
      <c r="A218" s="3">
        <v>217</v>
      </c>
      <c r="B218" s="3" t="s">
        <v>280</v>
      </c>
      <c r="C218" s="3" t="s">
        <v>203</v>
      </c>
      <c r="D218" s="3" t="s">
        <v>4</v>
      </c>
      <c r="E218" s="3">
        <v>76</v>
      </c>
      <c r="F218" s="3">
        <v>2</v>
      </c>
      <c r="G218" s="3">
        <v>2</v>
      </c>
      <c r="H218" s="3">
        <v>78</v>
      </c>
      <c r="I218" s="4">
        <f t="shared" si="3"/>
        <v>2.564102564102564E-2</v>
      </c>
    </row>
    <row r="219" spans="1:9" x14ac:dyDescent="0.25">
      <c r="A219" s="3">
        <v>218</v>
      </c>
      <c r="B219" s="3" t="s">
        <v>280</v>
      </c>
      <c r="C219" s="3" t="s">
        <v>54</v>
      </c>
      <c r="D219" s="3" t="s">
        <v>4</v>
      </c>
      <c r="E219" s="3">
        <v>36</v>
      </c>
      <c r="F219" s="3">
        <v>0</v>
      </c>
      <c r="G219" s="3">
        <v>34</v>
      </c>
      <c r="H219" s="3">
        <v>36</v>
      </c>
      <c r="I219" s="4">
        <f t="shared" si="3"/>
        <v>0</v>
      </c>
    </row>
    <row r="220" spans="1:9" x14ac:dyDescent="0.25">
      <c r="A220" s="3">
        <v>219</v>
      </c>
      <c r="B220" s="3" t="s">
        <v>280</v>
      </c>
      <c r="C220" s="3" t="s">
        <v>29</v>
      </c>
      <c r="D220" s="3" t="s">
        <v>4</v>
      </c>
      <c r="E220" s="3">
        <v>34</v>
      </c>
      <c r="F220" s="3">
        <v>0</v>
      </c>
      <c r="G220" s="3">
        <v>10</v>
      </c>
      <c r="H220" s="3">
        <v>34</v>
      </c>
      <c r="I220" s="4">
        <f t="shared" si="3"/>
        <v>0</v>
      </c>
    </row>
    <row r="221" spans="1:9" x14ac:dyDescent="0.25">
      <c r="A221" s="3">
        <v>220</v>
      </c>
      <c r="B221" s="3" t="s">
        <v>280</v>
      </c>
      <c r="C221" s="3" t="s">
        <v>60</v>
      </c>
      <c r="D221" s="3" t="s">
        <v>4</v>
      </c>
      <c r="E221" s="3">
        <v>32</v>
      </c>
      <c r="F221" s="3">
        <v>8</v>
      </c>
      <c r="G221" s="3">
        <v>90</v>
      </c>
      <c r="H221" s="3">
        <v>40</v>
      </c>
      <c r="I221" s="4">
        <f t="shared" si="3"/>
        <v>0.2</v>
      </c>
    </row>
    <row r="222" spans="1:9" x14ac:dyDescent="0.25">
      <c r="A222" s="3">
        <v>221</v>
      </c>
      <c r="B222" s="3" t="s">
        <v>280</v>
      </c>
      <c r="C222" s="3" t="s">
        <v>248</v>
      </c>
      <c r="D222" s="3" t="s">
        <v>4</v>
      </c>
      <c r="E222" s="3">
        <v>6</v>
      </c>
      <c r="F222" s="3">
        <v>0</v>
      </c>
      <c r="G222" s="3">
        <v>6</v>
      </c>
      <c r="H222" s="3">
        <v>6</v>
      </c>
      <c r="I222" s="4">
        <f t="shared" si="3"/>
        <v>0</v>
      </c>
    </row>
    <row r="223" spans="1:9" x14ac:dyDescent="0.25">
      <c r="A223" s="3">
        <v>222</v>
      </c>
      <c r="B223" s="3" t="s">
        <v>280</v>
      </c>
      <c r="C223" s="3" t="s">
        <v>204</v>
      </c>
      <c r="D223" s="3" t="s">
        <v>4</v>
      </c>
      <c r="E223" s="3">
        <v>5</v>
      </c>
      <c r="F223" s="3">
        <v>0</v>
      </c>
      <c r="G223" s="3">
        <v>0</v>
      </c>
      <c r="H223" s="3">
        <v>5</v>
      </c>
      <c r="I223" s="4">
        <f t="shared" si="3"/>
        <v>0</v>
      </c>
    </row>
    <row r="224" spans="1:9" x14ac:dyDescent="0.25">
      <c r="A224" s="3">
        <v>223</v>
      </c>
      <c r="B224" s="3" t="s">
        <v>280</v>
      </c>
      <c r="C224" s="3" t="s">
        <v>254</v>
      </c>
      <c r="D224" s="3" t="s">
        <v>4</v>
      </c>
      <c r="E224" s="3">
        <v>5</v>
      </c>
      <c r="F224" s="3">
        <v>0</v>
      </c>
      <c r="G224" s="3">
        <v>0</v>
      </c>
      <c r="H224" s="3">
        <v>5</v>
      </c>
      <c r="I224" s="4">
        <f t="shared" si="3"/>
        <v>0</v>
      </c>
    </row>
    <row r="225" spans="1:9" x14ac:dyDescent="0.25">
      <c r="A225" s="3">
        <v>224</v>
      </c>
      <c r="B225" s="3" t="s">
        <v>280</v>
      </c>
      <c r="C225" s="3" t="s">
        <v>186</v>
      </c>
      <c r="D225" s="3" t="s">
        <v>4</v>
      </c>
      <c r="E225" s="3">
        <v>4</v>
      </c>
      <c r="F225" s="3">
        <v>0</v>
      </c>
      <c r="G225" s="3">
        <v>0</v>
      </c>
      <c r="H225" s="3">
        <v>4</v>
      </c>
      <c r="I225" s="4">
        <f t="shared" si="3"/>
        <v>0</v>
      </c>
    </row>
    <row r="226" spans="1:9" x14ac:dyDescent="0.25">
      <c r="A226" s="3">
        <v>225</v>
      </c>
      <c r="B226" s="3" t="s">
        <v>280</v>
      </c>
      <c r="C226" s="3" t="s">
        <v>220</v>
      </c>
      <c r="D226" s="3" t="s">
        <v>4</v>
      </c>
      <c r="E226" s="3">
        <v>4</v>
      </c>
      <c r="F226" s="3">
        <v>0</v>
      </c>
      <c r="G226" s="3">
        <v>19</v>
      </c>
      <c r="H226" s="3">
        <v>4</v>
      </c>
      <c r="I226" s="4">
        <f t="shared" si="3"/>
        <v>0</v>
      </c>
    </row>
    <row r="227" spans="1:9" x14ac:dyDescent="0.25">
      <c r="A227" s="3">
        <v>226</v>
      </c>
      <c r="B227" s="3" t="s">
        <v>280</v>
      </c>
      <c r="C227" s="3" t="s">
        <v>218</v>
      </c>
      <c r="D227" s="3" t="s">
        <v>4</v>
      </c>
      <c r="E227" s="3">
        <v>3</v>
      </c>
      <c r="F227" s="3">
        <v>0</v>
      </c>
      <c r="G227" s="3">
        <v>5</v>
      </c>
      <c r="H227" s="3">
        <v>3</v>
      </c>
      <c r="I227" s="4">
        <f t="shared" si="3"/>
        <v>0</v>
      </c>
    </row>
    <row r="228" spans="1:9" x14ac:dyDescent="0.25">
      <c r="A228" s="3">
        <v>227</v>
      </c>
      <c r="B228" s="3" t="s">
        <v>280</v>
      </c>
      <c r="C228" s="3" t="s">
        <v>100</v>
      </c>
      <c r="D228" s="3" t="s">
        <v>4</v>
      </c>
      <c r="E228" s="3">
        <v>2</v>
      </c>
      <c r="F228" s="3">
        <v>0</v>
      </c>
      <c r="G228" s="3">
        <v>2</v>
      </c>
      <c r="H228" s="3">
        <v>2</v>
      </c>
      <c r="I228" s="4">
        <f t="shared" si="3"/>
        <v>0</v>
      </c>
    </row>
    <row r="229" spans="1:9" x14ac:dyDescent="0.25">
      <c r="A229" s="3">
        <v>228</v>
      </c>
      <c r="B229" s="3" t="s">
        <v>280</v>
      </c>
      <c r="C229" s="3" t="s">
        <v>255</v>
      </c>
      <c r="D229" s="3" t="s">
        <v>4</v>
      </c>
      <c r="E229" s="3">
        <v>2</v>
      </c>
      <c r="F229" s="3">
        <v>0</v>
      </c>
      <c r="G229" s="3">
        <v>0</v>
      </c>
      <c r="H229" s="3">
        <v>2</v>
      </c>
      <c r="I229" s="4">
        <f t="shared" si="3"/>
        <v>0</v>
      </c>
    </row>
    <row r="230" spans="1:9" x14ac:dyDescent="0.25">
      <c r="A230" s="3">
        <v>229</v>
      </c>
      <c r="B230" s="3" t="s">
        <v>280</v>
      </c>
      <c r="C230" s="3" t="s">
        <v>127</v>
      </c>
      <c r="D230" s="3" t="s">
        <v>4</v>
      </c>
      <c r="E230" s="3">
        <v>1</v>
      </c>
      <c r="F230" s="3">
        <v>0</v>
      </c>
      <c r="G230" s="3">
        <v>0</v>
      </c>
      <c r="H230" s="3">
        <v>1</v>
      </c>
      <c r="I230" s="4">
        <f t="shared" si="3"/>
        <v>0</v>
      </c>
    </row>
    <row r="231" spans="1:9" x14ac:dyDescent="0.25">
      <c r="A231" s="3">
        <v>230</v>
      </c>
      <c r="B231" s="3" t="s">
        <v>280</v>
      </c>
      <c r="C231" s="3" t="s">
        <v>178</v>
      </c>
      <c r="D231" s="3" t="s">
        <v>4</v>
      </c>
      <c r="E231" s="3">
        <v>1</v>
      </c>
      <c r="F231" s="3">
        <v>0</v>
      </c>
      <c r="G231" s="3">
        <v>0</v>
      </c>
      <c r="H231" s="3">
        <v>1</v>
      </c>
      <c r="I231" s="4">
        <f t="shared" si="3"/>
        <v>0</v>
      </c>
    </row>
    <row r="232" spans="1:9" x14ac:dyDescent="0.25">
      <c r="A232" s="3">
        <v>231</v>
      </c>
      <c r="B232" s="3" t="s">
        <v>280</v>
      </c>
      <c r="C232" s="3" t="s">
        <v>206</v>
      </c>
      <c r="D232" s="3" t="s">
        <v>4</v>
      </c>
      <c r="E232" s="3">
        <v>1</v>
      </c>
      <c r="F232" s="3">
        <v>0</v>
      </c>
      <c r="G232" s="3">
        <v>0</v>
      </c>
      <c r="H232" s="3">
        <v>1</v>
      </c>
      <c r="I232" s="4">
        <f t="shared" si="3"/>
        <v>0</v>
      </c>
    </row>
    <row r="233" spans="1:9" x14ac:dyDescent="0.25">
      <c r="A233" s="3">
        <v>232</v>
      </c>
      <c r="B233" s="3" t="s">
        <v>280</v>
      </c>
      <c r="C233" s="3" t="s">
        <v>208</v>
      </c>
      <c r="D233" s="3" t="s">
        <v>4</v>
      </c>
      <c r="E233" s="3">
        <v>1</v>
      </c>
      <c r="F233" s="3">
        <v>0</v>
      </c>
      <c r="G233" s="3">
        <v>10</v>
      </c>
      <c r="H233" s="3">
        <v>1</v>
      </c>
      <c r="I233" s="4">
        <f t="shared" si="3"/>
        <v>0</v>
      </c>
    </row>
    <row r="234" spans="1:9" x14ac:dyDescent="0.25">
      <c r="A234" s="3">
        <v>233</v>
      </c>
      <c r="B234" s="3" t="s">
        <v>280</v>
      </c>
      <c r="C234" s="3" t="s">
        <v>232</v>
      </c>
      <c r="D234" s="3" t="s">
        <v>4</v>
      </c>
      <c r="E234" s="3">
        <v>1</v>
      </c>
      <c r="F234" s="3">
        <v>0</v>
      </c>
      <c r="G234" s="3">
        <v>1</v>
      </c>
      <c r="H234" s="3">
        <v>1</v>
      </c>
      <c r="I234" s="4">
        <f t="shared" si="3"/>
        <v>0</v>
      </c>
    </row>
    <row r="235" spans="1:9" x14ac:dyDescent="0.25">
      <c r="A235" s="3">
        <v>234</v>
      </c>
      <c r="B235" s="3" t="s">
        <v>280</v>
      </c>
      <c r="C235" s="3" t="s">
        <v>247</v>
      </c>
      <c r="D235" s="3" t="s">
        <v>4</v>
      </c>
      <c r="E235" s="3">
        <v>1</v>
      </c>
      <c r="F235" s="3">
        <v>0</v>
      </c>
      <c r="G235" s="3">
        <v>0</v>
      </c>
      <c r="H235" s="3">
        <v>1</v>
      </c>
      <c r="I235" s="4">
        <f t="shared" si="3"/>
        <v>0</v>
      </c>
    </row>
    <row r="236" spans="1:9" x14ac:dyDescent="0.25">
      <c r="A236" s="3">
        <v>235</v>
      </c>
      <c r="B236" s="3" t="s">
        <v>280</v>
      </c>
      <c r="C236" s="3" t="s">
        <v>250</v>
      </c>
      <c r="D236" s="3" t="s">
        <v>4</v>
      </c>
      <c r="E236" s="3">
        <v>1</v>
      </c>
      <c r="F236" s="3">
        <v>0</v>
      </c>
      <c r="G236" s="3">
        <v>0</v>
      </c>
      <c r="H236" s="3">
        <v>1</v>
      </c>
      <c r="I236" s="4">
        <f t="shared" si="3"/>
        <v>0</v>
      </c>
    </row>
    <row r="237" spans="1:9" x14ac:dyDescent="0.25">
      <c r="A237" s="3">
        <v>236</v>
      </c>
      <c r="B237" s="3" t="s">
        <v>280</v>
      </c>
      <c r="C237" s="3" t="s">
        <v>92</v>
      </c>
      <c r="D237" s="3" t="s">
        <v>4</v>
      </c>
      <c r="E237" s="3">
        <v>0</v>
      </c>
      <c r="F237" s="3">
        <v>0</v>
      </c>
      <c r="G237" s="3">
        <v>1</v>
      </c>
      <c r="H237" s="3">
        <v>0</v>
      </c>
      <c r="I237" s="4" t="e">
        <f t="shared" si="3"/>
        <v>#DIV/0!</v>
      </c>
    </row>
    <row r="238" spans="1:9" x14ac:dyDescent="0.25">
      <c r="A238" s="3">
        <v>237</v>
      </c>
      <c r="B238" s="3" t="s">
        <v>280</v>
      </c>
      <c r="C238" s="3" t="s">
        <v>108</v>
      </c>
      <c r="D238" s="3" t="s">
        <v>4</v>
      </c>
      <c r="E238" s="3">
        <v>0</v>
      </c>
      <c r="F238" s="3">
        <v>0</v>
      </c>
      <c r="G238" s="3">
        <v>13</v>
      </c>
      <c r="H238" s="3">
        <v>0</v>
      </c>
      <c r="I238" s="4" t="e">
        <f t="shared" si="3"/>
        <v>#DIV/0!</v>
      </c>
    </row>
    <row r="239" spans="1:9" x14ac:dyDescent="0.25">
      <c r="A239" s="3">
        <v>238</v>
      </c>
      <c r="B239" s="3" t="s">
        <v>280</v>
      </c>
      <c r="C239" s="3" t="s">
        <v>135</v>
      </c>
      <c r="D239" s="3" t="s">
        <v>4</v>
      </c>
      <c r="E239" s="3">
        <v>0</v>
      </c>
      <c r="F239" s="3">
        <v>0</v>
      </c>
      <c r="G239" s="3">
        <v>5</v>
      </c>
      <c r="H239" s="3">
        <v>0</v>
      </c>
      <c r="I239" s="4" t="e">
        <f t="shared" si="3"/>
        <v>#DIV/0!</v>
      </c>
    </row>
    <row r="240" spans="1:9" x14ac:dyDescent="0.25">
      <c r="A240" s="3">
        <v>239</v>
      </c>
      <c r="B240" s="3" t="s">
        <v>280</v>
      </c>
      <c r="C240" s="3" t="s">
        <v>147</v>
      </c>
      <c r="D240" s="3" t="s">
        <v>4</v>
      </c>
      <c r="E240" s="3">
        <v>0</v>
      </c>
      <c r="F240" s="3">
        <v>0</v>
      </c>
      <c r="G240" s="3">
        <v>2</v>
      </c>
      <c r="H240" s="3">
        <v>0</v>
      </c>
      <c r="I240" s="4" t="e">
        <f t="shared" si="3"/>
        <v>#DIV/0!</v>
      </c>
    </row>
    <row r="241" spans="1:9" x14ac:dyDescent="0.25">
      <c r="A241" s="3">
        <v>240</v>
      </c>
      <c r="B241" s="3" t="s">
        <v>280</v>
      </c>
      <c r="C241" s="3" t="s">
        <v>176</v>
      </c>
      <c r="D241" s="3" t="s">
        <v>4</v>
      </c>
      <c r="E241" s="3">
        <v>0</v>
      </c>
      <c r="F241" s="3">
        <v>0</v>
      </c>
      <c r="G241" s="3">
        <v>10</v>
      </c>
      <c r="H241" s="3">
        <v>0</v>
      </c>
      <c r="I241" s="4" t="e">
        <f t="shared" si="3"/>
        <v>#DIV/0!</v>
      </c>
    </row>
    <row r="242" spans="1:9" x14ac:dyDescent="0.25">
      <c r="A242" s="3">
        <v>241</v>
      </c>
      <c r="B242" s="3" t="s">
        <v>280</v>
      </c>
      <c r="C242" s="3" t="s">
        <v>196</v>
      </c>
      <c r="D242" s="3" t="s">
        <v>4</v>
      </c>
      <c r="E242" s="3">
        <v>0</v>
      </c>
      <c r="F242" s="3">
        <v>0</v>
      </c>
      <c r="G242" s="3">
        <v>2</v>
      </c>
      <c r="H242" s="3">
        <v>0</v>
      </c>
      <c r="I242" s="4" t="e">
        <f t="shared" si="3"/>
        <v>#DIV/0!</v>
      </c>
    </row>
    <row r="243" spans="1:9" x14ac:dyDescent="0.25">
      <c r="A243" s="3">
        <v>242</v>
      </c>
      <c r="B243" s="3" t="s">
        <v>280</v>
      </c>
      <c r="C243" s="3" t="s">
        <v>207</v>
      </c>
      <c r="D243" s="3" t="s">
        <v>4</v>
      </c>
      <c r="E243" s="3">
        <v>0</v>
      </c>
      <c r="F243" s="3">
        <v>0</v>
      </c>
      <c r="G243" s="3">
        <v>1</v>
      </c>
      <c r="H243" s="3">
        <v>0</v>
      </c>
      <c r="I243" s="4" t="e">
        <f t="shared" si="3"/>
        <v>#DIV/0!</v>
      </c>
    </row>
    <row r="244" spans="1:9" x14ac:dyDescent="0.25">
      <c r="A244" s="3">
        <v>243</v>
      </c>
      <c r="B244" s="3" t="s">
        <v>280</v>
      </c>
      <c r="C244" s="3" t="s">
        <v>230</v>
      </c>
      <c r="D244" s="3" t="s">
        <v>4</v>
      </c>
      <c r="E244" s="3">
        <v>0</v>
      </c>
      <c r="F244" s="3">
        <v>0</v>
      </c>
      <c r="G244" s="3">
        <v>6</v>
      </c>
      <c r="H244" s="3">
        <v>0</v>
      </c>
      <c r="I244" s="4" t="e">
        <f t="shared" si="3"/>
        <v>#DIV/0!</v>
      </c>
    </row>
    <row r="245" spans="1:9" x14ac:dyDescent="0.25">
      <c r="A245" s="3">
        <v>244</v>
      </c>
      <c r="B245" s="3" t="s">
        <v>280</v>
      </c>
      <c r="C245" s="3" t="s">
        <v>236</v>
      </c>
      <c r="D245" s="3" t="s">
        <v>4</v>
      </c>
      <c r="E245" s="3">
        <v>0</v>
      </c>
      <c r="F245" s="3">
        <v>0</v>
      </c>
      <c r="G245" s="3">
        <v>1</v>
      </c>
      <c r="H245" s="3">
        <v>0</v>
      </c>
      <c r="I245" s="4" t="e">
        <f t="shared" si="3"/>
        <v>#DIV/0!</v>
      </c>
    </row>
    <row r="246" spans="1:9" x14ac:dyDescent="0.25">
      <c r="A246" s="3">
        <v>245</v>
      </c>
      <c r="B246" s="3" t="s">
        <v>280</v>
      </c>
      <c r="C246" s="3" t="s">
        <v>242</v>
      </c>
      <c r="D246" s="3" t="s">
        <v>4</v>
      </c>
      <c r="E246" s="3">
        <v>0</v>
      </c>
      <c r="F246" s="3">
        <v>0</v>
      </c>
      <c r="G246" s="3">
        <v>12</v>
      </c>
      <c r="H246" s="3">
        <v>0</v>
      </c>
      <c r="I246" s="4" t="e">
        <f t="shared" si="3"/>
        <v>#DIV/0!</v>
      </c>
    </row>
    <row r="247" spans="1:9" x14ac:dyDescent="0.25">
      <c r="A247" s="3">
        <v>246</v>
      </c>
      <c r="B247" s="3" t="s">
        <v>280</v>
      </c>
      <c r="C247" s="3" t="s">
        <v>243</v>
      </c>
      <c r="D247" s="3" t="s">
        <v>4</v>
      </c>
      <c r="E247" s="3">
        <v>0</v>
      </c>
      <c r="F247" s="3">
        <v>0</v>
      </c>
      <c r="G247" s="3">
        <v>2</v>
      </c>
      <c r="H247" s="3">
        <v>0</v>
      </c>
      <c r="I247" s="4" t="e">
        <f t="shared" si="3"/>
        <v>#DIV/0!</v>
      </c>
    </row>
    <row r="248" spans="1:9" x14ac:dyDescent="0.25">
      <c r="A248" s="3">
        <v>247</v>
      </c>
      <c r="B248" s="3" t="s">
        <v>280</v>
      </c>
      <c r="C248" s="3" t="s">
        <v>251</v>
      </c>
      <c r="D248" s="3" t="s">
        <v>4</v>
      </c>
      <c r="E248" s="3">
        <v>0</v>
      </c>
      <c r="F248" s="3">
        <v>0</v>
      </c>
      <c r="G248" s="3">
        <v>1</v>
      </c>
      <c r="H248" s="3">
        <v>0</v>
      </c>
      <c r="I248" s="4" t="e">
        <f t="shared" si="3"/>
        <v>#DIV/0!</v>
      </c>
    </row>
    <row r="249" spans="1:9" x14ac:dyDescent="0.25">
      <c r="A249" s="3">
        <v>248</v>
      </c>
      <c r="B249" s="3" t="s">
        <v>280</v>
      </c>
      <c r="C249" s="3" t="s">
        <v>260</v>
      </c>
      <c r="D249" s="3" t="s">
        <v>4</v>
      </c>
      <c r="E249" s="3">
        <v>0</v>
      </c>
      <c r="F249" s="3">
        <v>0</v>
      </c>
      <c r="G249" s="3">
        <v>1</v>
      </c>
      <c r="H249" s="3">
        <v>0</v>
      </c>
      <c r="I249" s="4" t="e">
        <f t="shared" si="3"/>
        <v>#DIV/0!</v>
      </c>
    </row>
    <row r="250" spans="1:9" x14ac:dyDescent="0.25">
      <c r="A250" s="3">
        <v>249</v>
      </c>
      <c r="B250" s="3" t="s">
        <v>280</v>
      </c>
      <c r="C250" s="3" t="s">
        <v>238</v>
      </c>
      <c r="D250" s="3" t="s">
        <v>9</v>
      </c>
      <c r="E250" s="3">
        <v>143</v>
      </c>
      <c r="F250" s="3">
        <v>7272</v>
      </c>
      <c r="G250" s="3">
        <v>79128</v>
      </c>
      <c r="H250" s="3">
        <v>7415</v>
      </c>
      <c r="I250" s="4">
        <f t="shared" si="3"/>
        <v>0.98071476736345242</v>
      </c>
    </row>
    <row r="251" spans="1:9" x14ac:dyDescent="0.25">
      <c r="A251" s="3">
        <v>250</v>
      </c>
      <c r="B251" s="3" t="s">
        <v>280</v>
      </c>
      <c r="C251" s="3" t="s">
        <v>259</v>
      </c>
      <c r="D251" s="3" t="s">
        <v>15</v>
      </c>
      <c r="E251" s="3">
        <v>337</v>
      </c>
      <c r="F251" s="3">
        <v>0</v>
      </c>
      <c r="G251" s="3">
        <v>1195</v>
      </c>
      <c r="H251" s="3">
        <v>337</v>
      </c>
      <c r="I251" s="4">
        <f t="shared" si="3"/>
        <v>0</v>
      </c>
    </row>
    <row r="252" spans="1:9" x14ac:dyDescent="0.25">
      <c r="A252" s="3">
        <v>251</v>
      </c>
      <c r="B252" s="3" t="s">
        <v>280</v>
      </c>
      <c r="C252" s="3" t="s">
        <v>240</v>
      </c>
      <c r="D252" s="3" t="s">
        <v>15</v>
      </c>
      <c r="E252" s="3">
        <v>78</v>
      </c>
      <c r="F252" s="3">
        <v>0</v>
      </c>
      <c r="G252" s="3">
        <v>2</v>
      </c>
      <c r="H252" s="3">
        <v>78</v>
      </c>
      <c r="I252" s="4">
        <f t="shared" si="3"/>
        <v>0</v>
      </c>
    </row>
    <row r="253" spans="1:9" x14ac:dyDescent="0.25">
      <c r="A253" s="3">
        <v>252</v>
      </c>
      <c r="B253" s="3" t="s">
        <v>280</v>
      </c>
      <c r="C253" s="3" t="s">
        <v>192</v>
      </c>
      <c r="D253" s="3" t="s">
        <v>15</v>
      </c>
      <c r="E253" s="3">
        <v>56</v>
      </c>
      <c r="F253" s="3">
        <v>0</v>
      </c>
      <c r="G253" s="3">
        <v>0</v>
      </c>
      <c r="H253" s="3">
        <v>56</v>
      </c>
      <c r="I253" s="4">
        <f t="shared" si="3"/>
        <v>0</v>
      </c>
    </row>
    <row r="254" spans="1:9" x14ac:dyDescent="0.25">
      <c r="A254" s="3">
        <v>253</v>
      </c>
      <c r="B254" s="3" t="s">
        <v>280</v>
      </c>
      <c r="C254" s="3" t="s">
        <v>14</v>
      </c>
      <c r="D254" s="3" t="s">
        <v>15</v>
      </c>
      <c r="E254" s="3">
        <v>52</v>
      </c>
      <c r="F254" s="3">
        <v>0</v>
      </c>
      <c r="G254" s="3">
        <v>56</v>
      </c>
      <c r="H254" s="3">
        <v>52</v>
      </c>
      <c r="I254" s="4">
        <f t="shared" si="3"/>
        <v>0</v>
      </c>
    </row>
    <row r="255" spans="1:9" x14ac:dyDescent="0.25">
      <c r="A255" s="3">
        <v>254</v>
      </c>
      <c r="B255" s="3" t="s">
        <v>280</v>
      </c>
      <c r="C255" s="3" t="s">
        <v>253</v>
      </c>
      <c r="D255" s="3" t="s">
        <v>15</v>
      </c>
      <c r="E255" s="3">
        <v>10</v>
      </c>
      <c r="F255" s="3">
        <v>0</v>
      </c>
      <c r="G255" s="3">
        <v>0</v>
      </c>
      <c r="H255" s="3">
        <v>10</v>
      </c>
      <c r="I255" s="4">
        <f t="shared" si="3"/>
        <v>0</v>
      </c>
    </row>
    <row r="256" spans="1:9" x14ac:dyDescent="0.25">
      <c r="A256" s="3">
        <v>255</v>
      </c>
      <c r="B256" s="3" t="s">
        <v>280</v>
      </c>
      <c r="C256" s="3" t="s">
        <v>195</v>
      </c>
      <c r="D256" s="3" t="s">
        <v>15</v>
      </c>
      <c r="E256" s="3">
        <v>2</v>
      </c>
      <c r="F256" s="3">
        <v>0</v>
      </c>
      <c r="G256" s="3">
        <v>1</v>
      </c>
      <c r="H256" s="3">
        <v>2</v>
      </c>
      <c r="I256" s="4">
        <f t="shared" si="3"/>
        <v>0</v>
      </c>
    </row>
    <row r="257" spans="1:9" x14ac:dyDescent="0.25">
      <c r="A257" s="3">
        <v>256</v>
      </c>
      <c r="B257" s="3" t="s">
        <v>280</v>
      </c>
      <c r="C257" s="3" t="s">
        <v>202</v>
      </c>
      <c r="D257" s="3" t="s">
        <v>15</v>
      </c>
      <c r="E257" s="3">
        <v>2</v>
      </c>
      <c r="F257" s="3">
        <v>0</v>
      </c>
      <c r="G257" s="3">
        <v>0</v>
      </c>
      <c r="H257" s="3">
        <v>2</v>
      </c>
      <c r="I257" s="4">
        <f t="shared" si="3"/>
        <v>0</v>
      </c>
    </row>
    <row r="258" spans="1:9" x14ac:dyDescent="0.25">
      <c r="A258" s="3">
        <v>257</v>
      </c>
      <c r="B258" s="3" t="s">
        <v>280</v>
      </c>
      <c r="C258" s="3" t="s">
        <v>188</v>
      </c>
      <c r="D258" s="3" t="s">
        <v>15</v>
      </c>
      <c r="E258" s="3">
        <v>0</v>
      </c>
      <c r="F258" s="3">
        <v>0</v>
      </c>
      <c r="G258" s="3">
        <v>4</v>
      </c>
      <c r="H258" s="3">
        <v>0</v>
      </c>
      <c r="I258" s="4" t="e">
        <f t="shared" ref="I258:I321" si="4">F258/H258</f>
        <v>#DIV/0!</v>
      </c>
    </row>
    <row r="259" spans="1:9" x14ac:dyDescent="0.25">
      <c r="A259" s="3">
        <v>258</v>
      </c>
      <c r="B259" s="3" t="s">
        <v>280</v>
      </c>
      <c r="C259" s="3" t="s">
        <v>396</v>
      </c>
      <c r="D259" s="3" t="s">
        <v>4</v>
      </c>
      <c r="E259" s="3">
        <v>9</v>
      </c>
      <c r="F259" s="3">
        <v>0</v>
      </c>
      <c r="G259" s="3">
        <v>0</v>
      </c>
      <c r="H259" s="3">
        <v>9</v>
      </c>
      <c r="I259" s="4">
        <f t="shared" si="4"/>
        <v>0</v>
      </c>
    </row>
    <row r="260" spans="1:9" x14ac:dyDescent="0.25">
      <c r="A260" s="3">
        <v>259</v>
      </c>
      <c r="B260" s="3" t="s">
        <v>280</v>
      </c>
      <c r="C260" s="3" t="s">
        <v>350</v>
      </c>
      <c r="D260" s="3" t="s">
        <v>4</v>
      </c>
      <c r="E260" s="3">
        <v>7</v>
      </c>
      <c r="F260" s="3">
        <v>0</v>
      </c>
      <c r="G260" s="3">
        <v>0</v>
      </c>
      <c r="H260" s="3">
        <v>7</v>
      </c>
      <c r="I260" s="4">
        <f t="shared" si="4"/>
        <v>0</v>
      </c>
    </row>
    <row r="261" spans="1:9" x14ac:dyDescent="0.25">
      <c r="A261" s="3">
        <v>260</v>
      </c>
      <c r="B261" s="3" t="s">
        <v>280</v>
      </c>
      <c r="C261" s="3" t="s">
        <v>397</v>
      </c>
      <c r="D261" s="3" t="s">
        <v>4</v>
      </c>
      <c r="E261" s="3">
        <v>3</v>
      </c>
      <c r="F261" s="3">
        <v>0</v>
      </c>
      <c r="G261" s="3">
        <v>6</v>
      </c>
      <c r="H261" s="3">
        <v>3</v>
      </c>
      <c r="I261" s="4">
        <f t="shared" si="4"/>
        <v>0</v>
      </c>
    </row>
    <row r="262" spans="1:9" x14ac:dyDescent="0.25">
      <c r="A262" s="3">
        <v>261</v>
      </c>
      <c r="B262" s="3" t="s">
        <v>280</v>
      </c>
      <c r="C262" s="3" t="s">
        <v>398</v>
      </c>
      <c r="D262" s="3" t="s">
        <v>4</v>
      </c>
      <c r="E262" s="3">
        <v>2</v>
      </c>
      <c r="F262" s="3">
        <v>0</v>
      </c>
      <c r="G262" s="3">
        <v>3</v>
      </c>
      <c r="H262" s="3">
        <v>2</v>
      </c>
      <c r="I262" s="4">
        <f t="shared" si="4"/>
        <v>0</v>
      </c>
    </row>
    <row r="263" spans="1:9" x14ac:dyDescent="0.25">
      <c r="A263" s="3">
        <v>262</v>
      </c>
      <c r="B263" s="3" t="s">
        <v>280</v>
      </c>
      <c r="C263" s="3" t="s">
        <v>399</v>
      </c>
      <c r="D263" s="3" t="s">
        <v>4</v>
      </c>
      <c r="E263" s="3">
        <v>2</v>
      </c>
      <c r="F263" s="3">
        <v>0</v>
      </c>
      <c r="G263" s="3">
        <v>0</v>
      </c>
      <c r="H263" s="3">
        <v>2</v>
      </c>
      <c r="I263" s="4">
        <f t="shared" si="4"/>
        <v>0</v>
      </c>
    </row>
    <row r="264" spans="1:9" x14ac:dyDescent="0.25">
      <c r="A264" s="3">
        <v>263</v>
      </c>
      <c r="B264" s="3" t="s">
        <v>280</v>
      </c>
      <c r="C264" s="3" t="s">
        <v>400</v>
      </c>
      <c r="D264" s="3" t="s">
        <v>4</v>
      </c>
      <c r="E264" s="3">
        <v>2</v>
      </c>
      <c r="F264" s="3">
        <v>0</v>
      </c>
      <c r="G264" s="3">
        <v>11</v>
      </c>
      <c r="H264" s="3">
        <v>2</v>
      </c>
      <c r="I264" s="4">
        <f t="shared" si="4"/>
        <v>0</v>
      </c>
    </row>
    <row r="265" spans="1:9" x14ac:dyDescent="0.25">
      <c r="A265" s="3">
        <v>264</v>
      </c>
      <c r="B265" s="3" t="s">
        <v>280</v>
      </c>
      <c r="C265" s="3" t="s">
        <v>401</v>
      </c>
      <c r="D265" s="3" t="s">
        <v>4</v>
      </c>
      <c r="E265" s="3">
        <v>2</v>
      </c>
      <c r="F265" s="3">
        <v>0</v>
      </c>
      <c r="G265" s="3">
        <v>0</v>
      </c>
      <c r="H265" s="3">
        <v>2</v>
      </c>
      <c r="I265" s="4">
        <f t="shared" si="4"/>
        <v>0</v>
      </c>
    </row>
    <row r="266" spans="1:9" x14ac:dyDescent="0.25">
      <c r="A266" s="3">
        <v>265</v>
      </c>
      <c r="B266" s="3" t="s">
        <v>280</v>
      </c>
      <c r="C266" s="3" t="s">
        <v>402</v>
      </c>
      <c r="D266" s="3" t="s">
        <v>4</v>
      </c>
      <c r="E266" s="3">
        <v>1</v>
      </c>
      <c r="F266" s="3">
        <v>0</v>
      </c>
      <c r="G266" s="3">
        <v>1</v>
      </c>
      <c r="H266" s="3">
        <v>1</v>
      </c>
      <c r="I266" s="4">
        <f t="shared" si="4"/>
        <v>0</v>
      </c>
    </row>
    <row r="267" spans="1:9" x14ac:dyDescent="0.25">
      <c r="A267" s="3">
        <v>266</v>
      </c>
      <c r="B267" s="3" t="s">
        <v>280</v>
      </c>
      <c r="C267" s="3" t="s">
        <v>403</v>
      </c>
      <c r="D267" s="3" t="s">
        <v>4</v>
      </c>
      <c r="E267" s="3">
        <v>1</v>
      </c>
      <c r="F267" s="3">
        <v>0</v>
      </c>
      <c r="G267" s="3">
        <v>0</v>
      </c>
      <c r="H267" s="3">
        <v>1</v>
      </c>
      <c r="I267" s="4">
        <f t="shared" si="4"/>
        <v>0</v>
      </c>
    </row>
    <row r="268" spans="1:9" x14ac:dyDescent="0.25">
      <c r="A268" s="3">
        <v>267</v>
      </c>
      <c r="B268" s="3" t="s">
        <v>280</v>
      </c>
      <c r="C268" s="3" t="s">
        <v>404</v>
      </c>
      <c r="D268" s="3" t="s">
        <v>4</v>
      </c>
      <c r="E268" s="3">
        <v>1</v>
      </c>
      <c r="F268" s="3">
        <v>0</v>
      </c>
      <c r="G268" s="3">
        <v>0</v>
      </c>
      <c r="H268" s="3">
        <v>1</v>
      </c>
      <c r="I268" s="4">
        <f t="shared" si="4"/>
        <v>0</v>
      </c>
    </row>
    <row r="269" spans="1:9" x14ac:dyDescent="0.25">
      <c r="A269" s="3">
        <v>268</v>
      </c>
      <c r="B269" s="3" t="s">
        <v>280</v>
      </c>
      <c r="C269" s="3" t="s">
        <v>359</v>
      </c>
      <c r="D269" s="3" t="s">
        <v>4</v>
      </c>
      <c r="E269" s="3">
        <v>1</v>
      </c>
      <c r="F269" s="3">
        <v>0</v>
      </c>
      <c r="G269" s="3">
        <v>0</v>
      </c>
      <c r="H269" s="3">
        <v>1</v>
      </c>
      <c r="I269" s="4">
        <f t="shared" si="4"/>
        <v>0</v>
      </c>
    </row>
    <row r="270" spans="1:9" x14ac:dyDescent="0.25">
      <c r="A270" s="3">
        <v>269</v>
      </c>
      <c r="B270" s="3" t="s">
        <v>280</v>
      </c>
      <c r="C270" s="3" t="s">
        <v>405</v>
      </c>
      <c r="D270" s="3" t="s">
        <v>4</v>
      </c>
      <c r="E270" s="3">
        <v>1</v>
      </c>
      <c r="F270" s="3">
        <v>0</v>
      </c>
      <c r="G270" s="3">
        <v>1</v>
      </c>
      <c r="H270" s="3">
        <v>1</v>
      </c>
      <c r="I270" s="4">
        <f t="shared" si="4"/>
        <v>0</v>
      </c>
    </row>
    <row r="271" spans="1:9" x14ac:dyDescent="0.25">
      <c r="A271" s="3">
        <v>270</v>
      </c>
      <c r="B271" s="3" t="s">
        <v>280</v>
      </c>
      <c r="C271" s="3" t="s">
        <v>406</v>
      </c>
      <c r="D271" s="3" t="s">
        <v>4</v>
      </c>
      <c r="E271" s="3">
        <v>1</v>
      </c>
      <c r="F271" s="3">
        <v>0</v>
      </c>
      <c r="G271" s="3">
        <v>0</v>
      </c>
      <c r="H271" s="3">
        <v>1</v>
      </c>
      <c r="I271" s="4">
        <f t="shared" si="4"/>
        <v>0</v>
      </c>
    </row>
    <row r="272" spans="1:9" x14ac:dyDescent="0.25">
      <c r="A272" s="3">
        <v>271</v>
      </c>
      <c r="B272" s="3" t="s">
        <v>280</v>
      </c>
      <c r="C272" s="3" t="s">
        <v>362</v>
      </c>
      <c r="D272" s="3" t="s">
        <v>4</v>
      </c>
      <c r="E272" s="3">
        <v>1</v>
      </c>
      <c r="F272" s="3">
        <v>0</v>
      </c>
      <c r="G272" s="3">
        <v>3</v>
      </c>
      <c r="H272" s="3">
        <v>1</v>
      </c>
      <c r="I272" s="4">
        <f t="shared" si="4"/>
        <v>0</v>
      </c>
    </row>
    <row r="273" spans="1:9" x14ac:dyDescent="0.25">
      <c r="A273" s="3">
        <v>272</v>
      </c>
      <c r="B273" s="3" t="s">
        <v>280</v>
      </c>
      <c r="C273" s="3" t="s">
        <v>407</v>
      </c>
      <c r="D273" s="3" t="s">
        <v>4</v>
      </c>
      <c r="E273" s="3">
        <v>1</v>
      </c>
      <c r="F273" s="3">
        <v>0</v>
      </c>
      <c r="G273" s="3">
        <v>0</v>
      </c>
      <c r="H273" s="3">
        <v>1</v>
      </c>
      <c r="I273" s="4">
        <f t="shared" si="4"/>
        <v>0</v>
      </c>
    </row>
    <row r="274" spans="1:9" x14ac:dyDescent="0.25">
      <c r="A274" s="3">
        <v>273</v>
      </c>
      <c r="B274" s="3" t="s">
        <v>280</v>
      </c>
      <c r="C274" s="3" t="s">
        <v>366</v>
      </c>
      <c r="D274" s="3" t="s">
        <v>4</v>
      </c>
      <c r="E274" s="3">
        <v>1</v>
      </c>
      <c r="F274" s="3">
        <v>0</v>
      </c>
      <c r="G274" s="3">
        <v>0</v>
      </c>
      <c r="H274" s="3">
        <v>1</v>
      </c>
      <c r="I274" s="4">
        <f t="shared" si="4"/>
        <v>0</v>
      </c>
    </row>
    <row r="275" spans="1:9" x14ac:dyDescent="0.25">
      <c r="A275" s="3">
        <v>274</v>
      </c>
      <c r="B275" s="3" t="s">
        <v>280</v>
      </c>
      <c r="C275" s="3" t="s">
        <v>408</v>
      </c>
      <c r="D275" s="3" t="s">
        <v>4</v>
      </c>
      <c r="E275" s="3">
        <v>1</v>
      </c>
      <c r="F275" s="3">
        <v>0</v>
      </c>
      <c r="G275" s="3">
        <v>0</v>
      </c>
      <c r="H275" s="3">
        <v>1</v>
      </c>
      <c r="I275" s="4">
        <f t="shared" si="4"/>
        <v>0</v>
      </c>
    </row>
    <row r="276" spans="1:9" x14ac:dyDescent="0.25">
      <c r="A276" s="3">
        <v>275</v>
      </c>
      <c r="B276" s="3" t="s">
        <v>280</v>
      </c>
      <c r="C276" s="3" t="s">
        <v>353</v>
      </c>
      <c r="D276" s="3" t="s">
        <v>4</v>
      </c>
      <c r="E276" s="3">
        <v>0</v>
      </c>
      <c r="F276" s="3">
        <v>0</v>
      </c>
      <c r="G276" s="3">
        <v>4</v>
      </c>
      <c r="H276" s="3">
        <v>0</v>
      </c>
      <c r="I276" s="4" t="e">
        <f t="shared" si="4"/>
        <v>#DIV/0!</v>
      </c>
    </row>
    <row r="277" spans="1:9" x14ac:dyDescent="0.25">
      <c r="A277" s="3">
        <v>276</v>
      </c>
      <c r="B277" s="3" t="s">
        <v>280</v>
      </c>
      <c r="C277" s="3" t="s">
        <v>344</v>
      </c>
      <c r="D277" s="3" t="s">
        <v>4</v>
      </c>
      <c r="E277" s="3">
        <v>0</v>
      </c>
      <c r="F277" s="3">
        <v>0</v>
      </c>
      <c r="G277" s="3">
        <v>15</v>
      </c>
      <c r="H277" s="3">
        <v>0</v>
      </c>
      <c r="I277" s="4" t="e">
        <f t="shared" si="4"/>
        <v>#DIV/0!</v>
      </c>
    </row>
    <row r="278" spans="1:9" x14ac:dyDescent="0.25">
      <c r="A278" s="3">
        <v>277</v>
      </c>
      <c r="B278" s="3" t="s">
        <v>280</v>
      </c>
      <c r="C278" s="3" t="s">
        <v>409</v>
      </c>
      <c r="D278" s="3" t="s">
        <v>4</v>
      </c>
      <c r="E278" s="3">
        <v>0</v>
      </c>
      <c r="F278" s="3">
        <v>0</v>
      </c>
      <c r="G278" s="3">
        <v>4</v>
      </c>
      <c r="H278" s="3">
        <v>0</v>
      </c>
      <c r="I278" s="4" t="e">
        <f t="shared" si="4"/>
        <v>#DIV/0!</v>
      </c>
    </row>
    <row r="279" spans="1:9" x14ac:dyDescent="0.25">
      <c r="A279" s="3">
        <v>278</v>
      </c>
      <c r="B279" s="3" t="s">
        <v>280</v>
      </c>
      <c r="C279" s="3" t="s">
        <v>410</v>
      </c>
      <c r="D279" s="3" t="s">
        <v>4</v>
      </c>
      <c r="E279" s="3">
        <v>0</v>
      </c>
      <c r="F279" s="3">
        <v>0</v>
      </c>
      <c r="G279" s="3">
        <v>1</v>
      </c>
      <c r="H279" s="3">
        <v>0</v>
      </c>
      <c r="I279" s="4" t="e">
        <f t="shared" si="4"/>
        <v>#DIV/0!</v>
      </c>
    </row>
    <row r="280" spans="1:9" x14ac:dyDescent="0.25">
      <c r="A280" s="3">
        <v>279</v>
      </c>
      <c r="B280" s="3" t="s">
        <v>280</v>
      </c>
      <c r="C280" s="3" t="s">
        <v>411</v>
      </c>
      <c r="D280" s="3" t="s">
        <v>4</v>
      </c>
      <c r="E280" s="3">
        <v>0</v>
      </c>
      <c r="F280" s="3">
        <v>0</v>
      </c>
      <c r="G280" s="3">
        <v>6</v>
      </c>
      <c r="H280" s="3">
        <v>0</v>
      </c>
      <c r="I280" s="4" t="e">
        <f t="shared" si="4"/>
        <v>#DIV/0!</v>
      </c>
    </row>
    <row r="281" spans="1:9" x14ac:dyDescent="0.25">
      <c r="A281" s="3">
        <v>280</v>
      </c>
      <c r="B281" s="3" t="s">
        <v>280</v>
      </c>
      <c r="C281" s="3" t="s">
        <v>412</v>
      </c>
      <c r="D281" s="3" t="s">
        <v>4</v>
      </c>
      <c r="E281" s="3">
        <v>0</v>
      </c>
      <c r="F281" s="3">
        <v>0</v>
      </c>
      <c r="G281" s="3">
        <v>2</v>
      </c>
      <c r="H281" s="3">
        <v>0</v>
      </c>
      <c r="I281" s="4" t="e">
        <f t="shared" si="4"/>
        <v>#DIV/0!</v>
      </c>
    </row>
    <row r="282" spans="1:9" x14ac:dyDescent="0.25">
      <c r="A282" s="3">
        <v>281</v>
      </c>
      <c r="B282" s="3" t="s">
        <v>280</v>
      </c>
      <c r="C282" s="3" t="s">
        <v>413</v>
      </c>
      <c r="D282" s="3" t="s">
        <v>4</v>
      </c>
      <c r="E282" s="3">
        <v>0</v>
      </c>
      <c r="F282" s="3">
        <v>0</v>
      </c>
      <c r="G282" s="3">
        <v>3</v>
      </c>
      <c r="H282" s="3">
        <v>0</v>
      </c>
      <c r="I282" s="4" t="e">
        <f t="shared" si="4"/>
        <v>#DIV/0!</v>
      </c>
    </row>
    <row r="283" spans="1:9" x14ac:dyDescent="0.25">
      <c r="A283" s="3">
        <v>282</v>
      </c>
      <c r="B283" s="3" t="s">
        <v>280</v>
      </c>
      <c r="C283" s="3" t="s">
        <v>414</v>
      </c>
      <c r="D283" s="3" t="s">
        <v>4</v>
      </c>
      <c r="E283" s="3">
        <v>0</v>
      </c>
      <c r="F283" s="3">
        <v>0</v>
      </c>
      <c r="G283" s="3">
        <v>1</v>
      </c>
      <c r="H283" s="3">
        <v>0</v>
      </c>
      <c r="I283" s="4" t="e">
        <f t="shared" si="4"/>
        <v>#DIV/0!</v>
      </c>
    </row>
    <row r="284" spans="1:9" x14ac:dyDescent="0.25">
      <c r="A284" s="3">
        <v>283</v>
      </c>
      <c r="B284" s="3" t="s">
        <v>280</v>
      </c>
      <c r="C284" s="3" t="s">
        <v>358</v>
      </c>
      <c r="D284" s="3" t="s">
        <v>4</v>
      </c>
      <c r="E284" s="3">
        <v>0</v>
      </c>
      <c r="F284" s="3">
        <v>0</v>
      </c>
      <c r="G284" s="3">
        <v>2</v>
      </c>
      <c r="H284" s="3">
        <v>0</v>
      </c>
      <c r="I284" s="4" t="e">
        <f t="shared" si="4"/>
        <v>#DIV/0!</v>
      </c>
    </row>
    <row r="285" spans="1:9" x14ac:dyDescent="0.25">
      <c r="A285" s="3">
        <v>284</v>
      </c>
      <c r="B285" s="3" t="s">
        <v>280</v>
      </c>
      <c r="C285" s="3" t="s">
        <v>415</v>
      </c>
      <c r="D285" s="3" t="s">
        <v>4</v>
      </c>
      <c r="E285" s="3">
        <v>0</v>
      </c>
      <c r="F285" s="3">
        <v>0</v>
      </c>
      <c r="G285" s="3">
        <v>4</v>
      </c>
      <c r="H285" s="3">
        <v>0</v>
      </c>
      <c r="I285" s="4" t="e">
        <f t="shared" si="4"/>
        <v>#DIV/0!</v>
      </c>
    </row>
    <row r="286" spans="1:9" x14ac:dyDescent="0.25">
      <c r="A286" s="3">
        <v>285</v>
      </c>
      <c r="B286" s="3" t="s">
        <v>280</v>
      </c>
      <c r="C286" s="3" t="s">
        <v>416</v>
      </c>
      <c r="D286" s="3" t="s">
        <v>4</v>
      </c>
      <c r="E286" s="3">
        <v>0</v>
      </c>
      <c r="F286" s="3">
        <v>0</v>
      </c>
      <c r="G286" s="3">
        <v>2</v>
      </c>
      <c r="H286" s="3">
        <v>0</v>
      </c>
      <c r="I286" s="4" t="e">
        <f t="shared" si="4"/>
        <v>#DIV/0!</v>
      </c>
    </row>
    <row r="287" spans="1:9" x14ac:dyDescent="0.25">
      <c r="A287" s="3">
        <v>286</v>
      </c>
      <c r="B287" s="3" t="s">
        <v>280</v>
      </c>
      <c r="C287" s="3" t="s">
        <v>417</v>
      </c>
      <c r="D287" s="3" t="s">
        <v>4</v>
      </c>
      <c r="E287" s="3">
        <v>0</v>
      </c>
      <c r="F287" s="3">
        <v>0</v>
      </c>
      <c r="G287" s="3">
        <v>23</v>
      </c>
      <c r="H287" s="3">
        <v>0</v>
      </c>
      <c r="I287" s="4" t="e">
        <f t="shared" si="4"/>
        <v>#DIV/0!</v>
      </c>
    </row>
    <row r="288" spans="1:9" x14ac:dyDescent="0.25">
      <c r="A288" s="3">
        <v>287</v>
      </c>
      <c r="B288" s="3" t="s">
        <v>280</v>
      </c>
      <c r="C288" s="3" t="s">
        <v>418</v>
      </c>
      <c r="D288" s="3" t="s">
        <v>4</v>
      </c>
      <c r="E288" s="3">
        <v>0</v>
      </c>
      <c r="F288" s="3">
        <v>0</v>
      </c>
      <c r="G288" s="3">
        <v>5</v>
      </c>
      <c r="H288" s="3">
        <v>0</v>
      </c>
      <c r="I288" s="4" t="e">
        <f t="shared" si="4"/>
        <v>#DIV/0!</v>
      </c>
    </row>
    <row r="289" spans="1:9" x14ac:dyDescent="0.25">
      <c r="A289" s="3">
        <v>288</v>
      </c>
      <c r="B289" s="3" t="s">
        <v>280</v>
      </c>
      <c r="C289" s="3" t="s">
        <v>360</v>
      </c>
      <c r="D289" s="3" t="s">
        <v>4</v>
      </c>
      <c r="E289" s="3">
        <v>0</v>
      </c>
      <c r="F289" s="3">
        <v>0</v>
      </c>
      <c r="G289" s="3">
        <v>2</v>
      </c>
      <c r="H289" s="3">
        <v>0</v>
      </c>
      <c r="I289" s="4" t="e">
        <f t="shared" si="4"/>
        <v>#DIV/0!</v>
      </c>
    </row>
    <row r="290" spans="1:9" x14ac:dyDescent="0.25">
      <c r="A290" s="3">
        <v>289</v>
      </c>
      <c r="B290" s="3" t="s">
        <v>280</v>
      </c>
      <c r="C290" s="3" t="s">
        <v>419</v>
      </c>
      <c r="D290" s="3" t="s">
        <v>4</v>
      </c>
      <c r="E290" s="3">
        <v>0</v>
      </c>
      <c r="F290" s="3">
        <v>0</v>
      </c>
      <c r="G290" s="3">
        <v>1</v>
      </c>
      <c r="H290" s="3">
        <v>0</v>
      </c>
      <c r="I290" s="4" t="e">
        <f t="shared" si="4"/>
        <v>#DIV/0!</v>
      </c>
    </row>
    <row r="291" spans="1:9" x14ac:dyDescent="0.25">
      <c r="A291" s="3">
        <v>290</v>
      </c>
      <c r="B291" s="3" t="s">
        <v>280</v>
      </c>
      <c r="C291" s="3" t="s">
        <v>420</v>
      </c>
      <c r="D291" s="3" t="s">
        <v>4</v>
      </c>
      <c r="E291" s="3">
        <v>0</v>
      </c>
      <c r="F291" s="3">
        <v>0</v>
      </c>
      <c r="G291" s="3">
        <v>3</v>
      </c>
      <c r="H291" s="3">
        <v>0</v>
      </c>
      <c r="I291" s="4" t="e">
        <f t="shared" si="4"/>
        <v>#DIV/0!</v>
      </c>
    </row>
    <row r="292" spans="1:9" x14ac:dyDescent="0.25">
      <c r="A292" s="3">
        <v>291</v>
      </c>
      <c r="B292" s="3" t="s">
        <v>280</v>
      </c>
      <c r="C292" s="3" t="s">
        <v>421</v>
      </c>
      <c r="D292" s="3" t="s">
        <v>4</v>
      </c>
      <c r="E292" s="3">
        <v>0</v>
      </c>
      <c r="F292" s="3">
        <v>0</v>
      </c>
      <c r="G292" s="3">
        <v>1</v>
      </c>
      <c r="H292" s="3">
        <v>0</v>
      </c>
      <c r="I292" s="4" t="e">
        <f t="shared" si="4"/>
        <v>#DIV/0!</v>
      </c>
    </row>
    <row r="293" spans="1:9" x14ac:dyDescent="0.25">
      <c r="A293" s="3">
        <v>292</v>
      </c>
      <c r="B293" s="3" t="s">
        <v>280</v>
      </c>
      <c r="C293" s="3" t="s">
        <v>422</v>
      </c>
      <c r="D293" s="3" t="s">
        <v>4</v>
      </c>
      <c r="E293" s="3">
        <v>0</v>
      </c>
      <c r="F293" s="3">
        <v>0</v>
      </c>
      <c r="G293" s="3">
        <v>1</v>
      </c>
      <c r="H293" s="3">
        <v>0</v>
      </c>
      <c r="I293" s="4" t="e">
        <f t="shared" si="4"/>
        <v>#DIV/0!</v>
      </c>
    </row>
    <row r="294" spans="1:9" x14ac:dyDescent="0.25">
      <c r="A294" s="3">
        <v>293</v>
      </c>
      <c r="B294" s="3" t="s">
        <v>280</v>
      </c>
      <c r="C294" s="3" t="s">
        <v>423</v>
      </c>
      <c r="D294" s="3" t="s">
        <v>4</v>
      </c>
      <c r="E294" s="3">
        <v>0</v>
      </c>
      <c r="F294" s="3">
        <v>0</v>
      </c>
      <c r="G294" s="3">
        <v>1</v>
      </c>
      <c r="H294" s="3">
        <v>0</v>
      </c>
      <c r="I294" s="4" t="e">
        <f t="shared" si="4"/>
        <v>#DIV/0!</v>
      </c>
    </row>
    <row r="295" spans="1:9" x14ac:dyDescent="0.25">
      <c r="A295" s="3">
        <v>294</v>
      </c>
      <c r="B295" s="3" t="s">
        <v>280</v>
      </c>
      <c r="C295" s="3" t="s">
        <v>424</v>
      </c>
      <c r="D295" s="3" t="s">
        <v>4</v>
      </c>
      <c r="E295" s="3">
        <v>0</v>
      </c>
      <c r="F295" s="3">
        <v>0</v>
      </c>
      <c r="G295" s="3">
        <v>2</v>
      </c>
      <c r="H295" s="3">
        <v>0</v>
      </c>
      <c r="I295" s="4" t="e">
        <f t="shared" si="4"/>
        <v>#DIV/0!</v>
      </c>
    </row>
    <row r="296" spans="1:9" x14ac:dyDescent="0.25">
      <c r="A296" s="3">
        <v>295</v>
      </c>
      <c r="B296" s="3" t="s">
        <v>280</v>
      </c>
      <c r="C296" s="3" t="s">
        <v>425</v>
      </c>
      <c r="D296" s="3" t="s">
        <v>4</v>
      </c>
      <c r="E296" s="3">
        <v>0</v>
      </c>
      <c r="F296" s="3">
        <v>0</v>
      </c>
      <c r="G296" s="3">
        <v>1</v>
      </c>
      <c r="H296" s="3">
        <v>0</v>
      </c>
      <c r="I296" s="4" t="e">
        <f t="shared" si="4"/>
        <v>#DIV/0!</v>
      </c>
    </row>
    <row r="297" spans="1:9" x14ac:dyDescent="0.25">
      <c r="A297" s="3">
        <v>296</v>
      </c>
      <c r="B297" s="3" t="s">
        <v>280</v>
      </c>
      <c r="C297" s="3" t="s">
        <v>426</v>
      </c>
      <c r="D297" s="3" t="s">
        <v>4</v>
      </c>
      <c r="E297" s="3">
        <v>0</v>
      </c>
      <c r="F297" s="3">
        <v>0</v>
      </c>
      <c r="G297" s="3">
        <v>2</v>
      </c>
      <c r="H297" s="3">
        <v>0</v>
      </c>
      <c r="I297" s="4" t="e">
        <f t="shared" si="4"/>
        <v>#DIV/0!</v>
      </c>
    </row>
    <row r="298" spans="1:9" x14ac:dyDescent="0.25">
      <c r="A298" s="3">
        <v>297</v>
      </c>
      <c r="B298" s="3" t="s">
        <v>280</v>
      </c>
      <c r="C298" s="3" t="s">
        <v>427</v>
      </c>
      <c r="D298" s="3" t="s">
        <v>4</v>
      </c>
      <c r="E298" s="3">
        <v>0</v>
      </c>
      <c r="F298" s="3">
        <v>0</v>
      </c>
      <c r="G298" s="3">
        <v>1</v>
      </c>
      <c r="H298" s="3">
        <v>0</v>
      </c>
      <c r="I298" s="4" t="e">
        <f t="shared" si="4"/>
        <v>#DIV/0!</v>
      </c>
    </row>
    <row r="299" spans="1:9" x14ac:dyDescent="0.25">
      <c r="A299" s="3">
        <v>298</v>
      </c>
      <c r="B299" s="3" t="s">
        <v>280</v>
      </c>
      <c r="C299" s="3" t="s">
        <v>428</v>
      </c>
      <c r="D299" s="3" t="s">
        <v>4</v>
      </c>
      <c r="E299" s="3">
        <v>0</v>
      </c>
      <c r="F299" s="3">
        <v>0</v>
      </c>
      <c r="G299" s="3">
        <v>5</v>
      </c>
      <c r="H299" s="3">
        <v>0</v>
      </c>
      <c r="I299" s="4" t="e">
        <f t="shared" si="4"/>
        <v>#DIV/0!</v>
      </c>
    </row>
    <row r="300" spans="1:9" x14ac:dyDescent="0.25">
      <c r="A300" s="3">
        <v>299</v>
      </c>
      <c r="B300" s="3" t="s">
        <v>280</v>
      </c>
      <c r="C300" s="3" t="s">
        <v>429</v>
      </c>
      <c r="D300" s="3" t="s">
        <v>4</v>
      </c>
      <c r="E300" s="3">
        <v>0</v>
      </c>
      <c r="F300" s="3">
        <v>0</v>
      </c>
      <c r="G300" s="3">
        <v>1</v>
      </c>
      <c r="H300" s="3">
        <v>0</v>
      </c>
      <c r="I300" s="4" t="e">
        <f t="shared" si="4"/>
        <v>#DIV/0!</v>
      </c>
    </row>
    <row r="301" spans="1:9" x14ac:dyDescent="0.25">
      <c r="A301" s="3">
        <v>300</v>
      </c>
      <c r="B301" s="3" t="s">
        <v>280</v>
      </c>
      <c r="C301" s="3" t="s">
        <v>430</v>
      </c>
      <c r="D301" s="3" t="s">
        <v>4</v>
      </c>
      <c r="E301" s="3">
        <v>0</v>
      </c>
      <c r="F301" s="3">
        <v>0</v>
      </c>
      <c r="G301" s="3">
        <v>1</v>
      </c>
      <c r="H301" s="3">
        <v>0</v>
      </c>
      <c r="I301" s="4" t="e">
        <f t="shared" si="4"/>
        <v>#DIV/0!</v>
      </c>
    </row>
    <row r="302" spans="1:9" x14ac:dyDescent="0.25">
      <c r="A302" s="3">
        <v>301</v>
      </c>
      <c r="B302" s="3" t="s">
        <v>280</v>
      </c>
      <c r="C302" s="3" t="s">
        <v>431</v>
      </c>
      <c r="D302" s="3" t="s">
        <v>4</v>
      </c>
      <c r="E302" s="3">
        <v>0</v>
      </c>
      <c r="F302" s="3">
        <v>0</v>
      </c>
      <c r="G302" s="3">
        <v>1</v>
      </c>
      <c r="H302" s="3">
        <v>0</v>
      </c>
      <c r="I302" s="4" t="e">
        <f t="shared" si="4"/>
        <v>#DIV/0!</v>
      </c>
    </row>
    <row r="303" spans="1:9" x14ac:dyDescent="0.25">
      <c r="A303" s="3">
        <v>302</v>
      </c>
      <c r="B303" s="3" t="s">
        <v>280</v>
      </c>
      <c r="C303" s="3" t="s">
        <v>432</v>
      </c>
      <c r="D303" s="3" t="s">
        <v>4</v>
      </c>
      <c r="E303" s="3">
        <v>0</v>
      </c>
      <c r="F303" s="3">
        <v>0</v>
      </c>
      <c r="G303" s="3">
        <v>1</v>
      </c>
      <c r="H303" s="3">
        <v>0</v>
      </c>
      <c r="I303" s="4" t="e">
        <f t="shared" si="4"/>
        <v>#DIV/0!</v>
      </c>
    </row>
    <row r="304" spans="1:9" x14ac:dyDescent="0.25">
      <c r="A304" s="3">
        <v>303</v>
      </c>
      <c r="B304" s="3" t="s">
        <v>280</v>
      </c>
      <c r="C304" s="3" t="s">
        <v>433</v>
      </c>
      <c r="D304" s="3" t="s">
        <v>4</v>
      </c>
      <c r="E304" s="3">
        <v>0</v>
      </c>
      <c r="F304" s="3">
        <v>0</v>
      </c>
      <c r="G304" s="3">
        <v>1</v>
      </c>
      <c r="H304" s="3">
        <v>0</v>
      </c>
      <c r="I304" s="4" t="e">
        <f t="shared" si="4"/>
        <v>#DIV/0!</v>
      </c>
    </row>
    <row r="305" spans="1:9" x14ac:dyDescent="0.25">
      <c r="A305" s="3">
        <v>304</v>
      </c>
      <c r="B305" s="3" t="s">
        <v>280</v>
      </c>
      <c r="C305" s="3" t="s">
        <v>434</v>
      </c>
      <c r="D305" s="3" t="s">
        <v>4</v>
      </c>
      <c r="E305" s="3">
        <v>0</v>
      </c>
      <c r="F305" s="3">
        <v>0</v>
      </c>
      <c r="G305" s="3">
        <v>2</v>
      </c>
      <c r="H305" s="3">
        <v>0</v>
      </c>
      <c r="I305" s="4" t="e">
        <f t="shared" si="4"/>
        <v>#DIV/0!</v>
      </c>
    </row>
    <row r="306" spans="1:9" x14ac:dyDescent="0.25">
      <c r="A306" s="3">
        <v>305</v>
      </c>
      <c r="B306" s="3" t="s">
        <v>280</v>
      </c>
      <c r="C306" s="3" t="s">
        <v>435</v>
      </c>
      <c r="D306" s="3" t="s">
        <v>4</v>
      </c>
      <c r="E306" s="3">
        <v>0</v>
      </c>
      <c r="F306" s="3">
        <v>0</v>
      </c>
      <c r="G306" s="3">
        <v>1</v>
      </c>
      <c r="H306" s="3">
        <v>0</v>
      </c>
      <c r="I306" s="4" t="e">
        <f t="shared" si="4"/>
        <v>#DIV/0!</v>
      </c>
    </row>
    <row r="307" spans="1:9" x14ac:dyDescent="0.25">
      <c r="A307" s="3">
        <v>306</v>
      </c>
      <c r="B307" s="3" t="s">
        <v>280</v>
      </c>
      <c r="C307" s="3" t="s">
        <v>436</v>
      </c>
      <c r="D307" s="3" t="s">
        <v>4</v>
      </c>
      <c r="E307" s="3">
        <v>0</v>
      </c>
      <c r="F307" s="3">
        <v>0</v>
      </c>
      <c r="G307" s="3">
        <v>2</v>
      </c>
      <c r="H307" s="3">
        <v>0</v>
      </c>
      <c r="I307" s="4" t="e">
        <f t="shared" si="4"/>
        <v>#DIV/0!</v>
      </c>
    </row>
    <row r="308" spans="1:9" x14ac:dyDescent="0.25">
      <c r="A308" s="3">
        <v>307</v>
      </c>
      <c r="B308" s="3" t="s">
        <v>280</v>
      </c>
      <c r="C308" s="3" t="s">
        <v>437</v>
      </c>
      <c r="D308" s="3" t="s">
        <v>4</v>
      </c>
      <c r="E308" s="3">
        <v>0</v>
      </c>
      <c r="F308" s="3">
        <v>0</v>
      </c>
      <c r="G308" s="3">
        <v>1</v>
      </c>
      <c r="H308" s="3">
        <v>0</v>
      </c>
      <c r="I308" s="4" t="e">
        <f t="shared" si="4"/>
        <v>#DIV/0!</v>
      </c>
    </row>
    <row r="309" spans="1:9" x14ac:dyDescent="0.25">
      <c r="A309" s="3">
        <v>308</v>
      </c>
      <c r="B309" s="3" t="s">
        <v>280</v>
      </c>
      <c r="C309" s="3" t="s">
        <v>363</v>
      </c>
      <c r="D309" s="3" t="s">
        <v>4</v>
      </c>
      <c r="E309" s="3">
        <v>0</v>
      </c>
      <c r="F309" s="3">
        <v>0</v>
      </c>
      <c r="G309" s="3">
        <v>1</v>
      </c>
      <c r="H309" s="3">
        <v>0</v>
      </c>
      <c r="I309" s="4" t="e">
        <f t="shared" si="4"/>
        <v>#DIV/0!</v>
      </c>
    </row>
    <row r="310" spans="1:9" x14ac:dyDescent="0.25">
      <c r="A310" s="3">
        <v>309</v>
      </c>
      <c r="B310" s="3" t="s">
        <v>280</v>
      </c>
      <c r="C310" s="3" t="s">
        <v>438</v>
      </c>
      <c r="D310" s="3" t="s">
        <v>4</v>
      </c>
      <c r="E310" s="3">
        <v>0</v>
      </c>
      <c r="F310" s="3">
        <v>0</v>
      </c>
      <c r="G310" s="3">
        <v>1</v>
      </c>
      <c r="H310" s="3">
        <v>0</v>
      </c>
      <c r="I310" s="4" t="e">
        <f t="shared" si="4"/>
        <v>#DIV/0!</v>
      </c>
    </row>
    <row r="311" spans="1:9" x14ac:dyDescent="0.25">
      <c r="A311" s="3">
        <v>310</v>
      </c>
      <c r="B311" s="3" t="s">
        <v>280</v>
      </c>
      <c r="C311" s="3" t="s">
        <v>439</v>
      </c>
      <c r="D311" s="3" t="s">
        <v>4</v>
      </c>
      <c r="E311" s="3">
        <v>0</v>
      </c>
      <c r="F311" s="3">
        <v>0</v>
      </c>
      <c r="G311" s="3">
        <v>1</v>
      </c>
      <c r="H311" s="3">
        <v>0</v>
      </c>
      <c r="I311" s="4" t="e">
        <f t="shared" si="4"/>
        <v>#DIV/0!</v>
      </c>
    </row>
    <row r="312" spans="1:9" x14ac:dyDescent="0.25">
      <c r="A312" s="3">
        <v>311</v>
      </c>
      <c r="B312" s="3" t="s">
        <v>280</v>
      </c>
      <c r="C312" s="3" t="s">
        <v>440</v>
      </c>
      <c r="D312" s="3" t="s">
        <v>4</v>
      </c>
      <c r="E312" s="3">
        <v>0</v>
      </c>
      <c r="F312" s="3">
        <v>0</v>
      </c>
      <c r="G312" s="3">
        <v>1</v>
      </c>
      <c r="H312" s="3">
        <v>0</v>
      </c>
      <c r="I312" s="4" t="e">
        <f t="shared" si="4"/>
        <v>#DIV/0!</v>
      </c>
    </row>
    <row r="313" spans="1:9" x14ac:dyDescent="0.25">
      <c r="A313" s="3">
        <v>312</v>
      </c>
      <c r="B313" s="3" t="s">
        <v>280</v>
      </c>
      <c r="C313" s="3" t="s">
        <v>441</v>
      </c>
      <c r="D313" s="3" t="s">
        <v>4</v>
      </c>
      <c r="E313" s="3">
        <v>0</v>
      </c>
      <c r="F313" s="3">
        <v>0</v>
      </c>
      <c r="G313" s="3">
        <v>1</v>
      </c>
      <c r="H313" s="3">
        <v>0</v>
      </c>
      <c r="I313" s="4" t="e">
        <f t="shared" si="4"/>
        <v>#DIV/0!</v>
      </c>
    </row>
    <row r="314" spans="1:9" x14ac:dyDescent="0.25">
      <c r="A314" s="3">
        <v>313</v>
      </c>
      <c r="B314" s="3" t="s">
        <v>280</v>
      </c>
      <c r="C314" s="3" t="s">
        <v>364</v>
      </c>
      <c r="D314" s="3" t="s">
        <v>4</v>
      </c>
      <c r="E314" s="3">
        <v>0</v>
      </c>
      <c r="F314" s="3">
        <v>0</v>
      </c>
      <c r="G314" s="3">
        <v>2</v>
      </c>
      <c r="H314" s="3">
        <v>0</v>
      </c>
      <c r="I314" s="4" t="e">
        <f t="shared" si="4"/>
        <v>#DIV/0!</v>
      </c>
    </row>
    <row r="315" spans="1:9" x14ac:dyDescent="0.25">
      <c r="A315" s="3">
        <v>314</v>
      </c>
      <c r="B315" s="3" t="s">
        <v>280</v>
      </c>
      <c r="C315" s="3" t="s">
        <v>365</v>
      </c>
      <c r="D315" s="3" t="s">
        <v>4</v>
      </c>
      <c r="E315" s="3">
        <v>0</v>
      </c>
      <c r="F315" s="3">
        <v>0</v>
      </c>
      <c r="G315" s="3">
        <v>1</v>
      </c>
      <c r="H315" s="3">
        <v>0</v>
      </c>
      <c r="I315" s="4" t="e">
        <f t="shared" si="4"/>
        <v>#DIV/0!</v>
      </c>
    </row>
    <row r="316" spans="1:9" x14ac:dyDescent="0.25">
      <c r="A316" s="3">
        <v>315</v>
      </c>
      <c r="B316" s="3" t="s">
        <v>280</v>
      </c>
      <c r="C316" s="3" t="s">
        <v>442</v>
      </c>
      <c r="D316" s="3" t="s">
        <v>4</v>
      </c>
      <c r="E316" s="3">
        <v>0</v>
      </c>
      <c r="F316" s="3">
        <v>0</v>
      </c>
      <c r="G316" s="3">
        <v>1</v>
      </c>
      <c r="H316" s="3">
        <v>0</v>
      </c>
      <c r="I316" s="4" t="e">
        <f t="shared" si="4"/>
        <v>#DIV/0!</v>
      </c>
    </row>
    <row r="317" spans="1:9" x14ac:dyDescent="0.25">
      <c r="A317" s="3">
        <v>316</v>
      </c>
      <c r="B317" s="3" t="s">
        <v>280</v>
      </c>
      <c r="C317" s="3" t="s">
        <v>443</v>
      </c>
      <c r="D317" s="3" t="s">
        <v>4</v>
      </c>
      <c r="E317" s="3">
        <v>0</v>
      </c>
      <c r="F317" s="3">
        <v>0</v>
      </c>
      <c r="G317" s="3">
        <v>1</v>
      </c>
      <c r="H317" s="3">
        <v>0</v>
      </c>
      <c r="I317" s="4" t="e">
        <f t="shared" si="4"/>
        <v>#DIV/0!</v>
      </c>
    </row>
    <row r="318" spans="1:9" x14ac:dyDescent="0.25">
      <c r="A318" s="3">
        <v>317</v>
      </c>
      <c r="B318" s="3" t="s">
        <v>280</v>
      </c>
      <c r="C318" s="3" t="s">
        <v>444</v>
      </c>
      <c r="D318" s="3" t="s">
        <v>4</v>
      </c>
      <c r="E318" s="3">
        <v>0</v>
      </c>
      <c r="F318" s="3">
        <v>0</v>
      </c>
      <c r="G318" s="3">
        <v>2</v>
      </c>
      <c r="H318" s="3">
        <v>0</v>
      </c>
      <c r="I318" s="4" t="e">
        <f t="shared" si="4"/>
        <v>#DIV/0!</v>
      </c>
    </row>
    <row r="319" spans="1:9" x14ac:dyDescent="0.25">
      <c r="A319" s="3">
        <v>318</v>
      </c>
      <c r="B319" s="3" t="s">
        <v>280</v>
      </c>
      <c r="C319" s="3" t="s">
        <v>445</v>
      </c>
      <c r="D319" s="3" t="s">
        <v>4</v>
      </c>
      <c r="E319" s="3">
        <v>0</v>
      </c>
      <c r="F319" s="3">
        <v>0</v>
      </c>
      <c r="G319" s="3">
        <v>1</v>
      </c>
      <c r="H319" s="3">
        <v>0</v>
      </c>
      <c r="I319" s="4" t="e">
        <f t="shared" si="4"/>
        <v>#DIV/0!</v>
      </c>
    </row>
    <row r="320" spans="1:9" x14ac:dyDescent="0.25">
      <c r="A320" s="3">
        <v>319</v>
      </c>
      <c r="B320" s="3" t="s">
        <v>280</v>
      </c>
      <c r="C320" s="3" t="s">
        <v>368</v>
      </c>
      <c r="D320" s="3" t="s">
        <v>15</v>
      </c>
      <c r="E320" s="3">
        <v>3</v>
      </c>
      <c r="F320" s="3">
        <v>0</v>
      </c>
      <c r="G320" s="3">
        <v>0</v>
      </c>
      <c r="H320" s="3">
        <v>3</v>
      </c>
      <c r="I320" s="4">
        <f t="shared" si="4"/>
        <v>0</v>
      </c>
    </row>
    <row r="321" spans="1:9" x14ac:dyDescent="0.25">
      <c r="A321" s="3">
        <v>320</v>
      </c>
      <c r="B321" s="3" t="s">
        <v>280</v>
      </c>
      <c r="C321" s="3" t="s">
        <v>369</v>
      </c>
      <c r="D321" s="3" t="s">
        <v>15</v>
      </c>
      <c r="E321" s="3">
        <v>2</v>
      </c>
      <c r="F321" s="3">
        <v>0</v>
      </c>
      <c r="G321" s="3">
        <v>0</v>
      </c>
      <c r="H321" s="3">
        <v>2</v>
      </c>
      <c r="I321" s="4">
        <f t="shared" si="4"/>
        <v>0</v>
      </c>
    </row>
    <row r="322" spans="1:9" x14ac:dyDescent="0.25">
      <c r="A322" s="3">
        <v>321</v>
      </c>
      <c r="B322" s="3" t="s">
        <v>280</v>
      </c>
      <c r="C322" s="3" t="s">
        <v>446</v>
      </c>
      <c r="D322" s="3" t="s">
        <v>15</v>
      </c>
      <c r="E322" s="3">
        <v>1</v>
      </c>
      <c r="F322" s="3">
        <v>0</v>
      </c>
      <c r="G322" s="3">
        <v>0</v>
      </c>
      <c r="H322" s="3">
        <v>1</v>
      </c>
      <c r="I322" s="4">
        <f t="shared" ref="I322:I330" si="5">F322/H322</f>
        <v>0</v>
      </c>
    </row>
    <row r="323" spans="1:9" x14ac:dyDescent="0.25">
      <c r="A323" s="3">
        <v>322</v>
      </c>
      <c r="B323" s="3" t="s">
        <v>280</v>
      </c>
      <c r="C323" s="3" t="s">
        <v>447</v>
      </c>
      <c r="D323" s="3" t="s">
        <v>15</v>
      </c>
      <c r="E323" s="3">
        <v>1</v>
      </c>
      <c r="F323" s="3">
        <v>0</v>
      </c>
      <c r="G323" s="3">
        <v>0</v>
      </c>
      <c r="H323" s="3">
        <v>1</v>
      </c>
      <c r="I323" s="4">
        <f t="shared" si="5"/>
        <v>0</v>
      </c>
    </row>
    <row r="324" spans="1:9" x14ac:dyDescent="0.25">
      <c r="A324" s="3">
        <v>323</v>
      </c>
      <c r="B324" s="3" t="s">
        <v>280</v>
      </c>
      <c r="C324" s="3" t="s">
        <v>448</v>
      </c>
      <c r="D324" s="3" t="s">
        <v>15</v>
      </c>
      <c r="E324" s="3">
        <v>1</v>
      </c>
      <c r="F324" s="3">
        <v>0</v>
      </c>
      <c r="G324" s="3">
        <v>26</v>
      </c>
      <c r="H324" s="3">
        <v>1</v>
      </c>
      <c r="I324" s="4">
        <f t="shared" si="5"/>
        <v>0</v>
      </c>
    </row>
    <row r="325" spans="1:9" x14ac:dyDescent="0.25">
      <c r="A325" s="3">
        <v>324</v>
      </c>
      <c r="B325" s="3" t="s">
        <v>280</v>
      </c>
      <c r="C325" s="3" t="s">
        <v>449</v>
      </c>
      <c r="D325" s="3" t="s">
        <v>15</v>
      </c>
      <c r="E325" s="3">
        <v>0</v>
      </c>
      <c r="F325" s="3">
        <v>0</v>
      </c>
      <c r="G325" s="3">
        <v>3</v>
      </c>
      <c r="H325" s="3">
        <v>0</v>
      </c>
      <c r="I325" s="4" t="e">
        <f t="shared" si="5"/>
        <v>#DIV/0!</v>
      </c>
    </row>
    <row r="326" spans="1:9" x14ac:dyDescent="0.25">
      <c r="A326" s="3">
        <v>325</v>
      </c>
      <c r="B326" s="3" t="s">
        <v>280</v>
      </c>
      <c r="C326" s="3" t="s">
        <v>450</v>
      </c>
      <c r="D326" s="3" t="s">
        <v>15</v>
      </c>
      <c r="E326" s="3">
        <v>0</v>
      </c>
      <c r="F326" s="3">
        <v>0</v>
      </c>
      <c r="G326" s="3">
        <v>1</v>
      </c>
      <c r="H326" s="3">
        <v>0</v>
      </c>
      <c r="I326" s="4" t="e">
        <f t="shared" si="5"/>
        <v>#DIV/0!</v>
      </c>
    </row>
    <row r="327" spans="1:9" x14ac:dyDescent="0.25">
      <c r="A327" s="3">
        <v>326</v>
      </c>
      <c r="B327" s="3" t="s">
        <v>280</v>
      </c>
      <c r="C327" s="3" t="s">
        <v>451</v>
      </c>
      <c r="D327" s="3" t="s">
        <v>15</v>
      </c>
      <c r="E327" s="3">
        <v>0</v>
      </c>
      <c r="F327" s="3">
        <v>0</v>
      </c>
      <c r="G327" s="3">
        <v>3</v>
      </c>
      <c r="H327" s="3">
        <v>0</v>
      </c>
      <c r="I327" s="4" t="e">
        <f t="shared" si="5"/>
        <v>#DIV/0!</v>
      </c>
    </row>
    <row r="328" spans="1:9" x14ac:dyDescent="0.25">
      <c r="A328" s="3">
        <v>327</v>
      </c>
      <c r="B328" s="3" t="s">
        <v>280</v>
      </c>
      <c r="C328" s="3" t="s">
        <v>452</v>
      </c>
      <c r="D328" s="3" t="s">
        <v>15</v>
      </c>
      <c r="E328" s="3">
        <v>0</v>
      </c>
      <c r="F328" s="3">
        <v>0</v>
      </c>
      <c r="G328" s="3">
        <v>3</v>
      </c>
      <c r="H328" s="3">
        <v>0</v>
      </c>
      <c r="I328" s="4" t="e">
        <f t="shared" si="5"/>
        <v>#DIV/0!</v>
      </c>
    </row>
    <row r="329" spans="1:9" x14ac:dyDescent="0.25">
      <c r="A329" s="3">
        <v>328</v>
      </c>
      <c r="B329" s="3" t="s">
        <v>280</v>
      </c>
      <c r="C329" s="3" t="s">
        <v>453</v>
      </c>
      <c r="D329" s="3" t="s">
        <v>4</v>
      </c>
      <c r="E329" s="3">
        <v>1</v>
      </c>
      <c r="F329" s="3">
        <v>0</v>
      </c>
      <c r="G329" s="3">
        <v>1</v>
      </c>
      <c r="H329" s="3">
        <v>1</v>
      </c>
      <c r="I329" s="4">
        <f t="shared" si="5"/>
        <v>0</v>
      </c>
    </row>
    <row r="330" spans="1:9" x14ac:dyDescent="0.25">
      <c r="A330" s="3">
        <v>329</v>
      </c>
      <c r="B330" s="3" t="s">
        <v>158</v>
      </c>
      <c r="C330" s="3" t="s">
        <v>239</v>
      </c>
      <c r="D330" s="3" t="s">
        <v>158</v>
      </c>
      <c r="E330" s="3">
        <v>86891</v>
      </c>
      <c r="F330" s="3">
        <v>1</v>
      </c>
      <c r="G330" s="3">
        <v>13928</v>
      </c>
      <c r="H330" s="3">
        <v>86892</v>
      </c>
      <c r="I330" s="4">
        <f t="shared" si="5"/>
        <v>1.1508539336187451E-5</v>
      </c>
    </row>
    <row r="331" spans="1:9" x14ac:dyDescent="0.25">
      <c r="A331" s="3"/>
      <c r="B331" s="3" t="s">
        <v>158</v>
      </c>
      <c r="C331" s="3" t="s">
        <v>185</v>
      </c>
      <c r="D331" s="3" t="s">
        <v>158</v>
      </c>
      <c r="E331" s="3">
        <v>17135</v>
      </c>
      <c r="F331" s="3">
        <v>23852</v>
      </c>
      <c r="G331" s="3">
        <v>82847</v>
      </c>
      <c r="H331" s="3">
        <v>40987</v>
      </c>
      <c r="I331" s="4">
        <f t="shared" ref="I331:I378" si="6">F331/H331</f>
        <v>0.58194061531705177</v>
      </c>
    </row>
    <row r="332" spans="1:9" x14ac:dyDescent="0.25">
      <c r="B332" t="s">
        <v>158</v>
      </c>
      <c r="C332" t="s">
        <v>211</v>
      </c>
      <c r="D332" t="s">
        <v>158</v>
      </c>
      <c r="E332">
        <v>8358</v>
      </c>
      <c r="F332">
        <v>4</v>
      </c>
      <c r="G332">
        <v>39</v>
      </c>
      <c r="H332">
        <v>8362</v>
      </c>
      <c r="I332" s="4">
        <f t="shared" si="6"/>
        <v>4.7835446065534564E-4</v>
      </c>
    </row>
    <row r="333" spans="1:9" x14ac:dyDescent="0.25">
      <c r="B333" t="s">
        <v>158</v>
      </c>
      <c r="C333" t="s">
        <v>183</v>
      </c>
      <c r="D333" t="s">
        <v>158</v>
      </c>
      <c r="E333">
        <v>1814</v>
      </c>
      <c r="F333">
        <v>634</v>
      </c>
      <c r="G333">
        <v>14167</v>
      </c>
      <c r="H333">
        <v>2448</v>
      </c>
      <c r="I333" s="4">
        <f t="shared" si="6"/>
        <v>0.25898692810457519</v>
      </c>
    </row>
    <row r="334" spans="1:9" x14ac:dyDescent="0.25">
      <c r="B334" t="s">
        <v>158</v>
      </c>
      <c r="C334" t="s">
        <v>205</v>
      </c>
      <c r="D334" t="s">
        <v>158</v>
      </c>
      <c r="E334">
        <v>1792</v>
      </c>
      <c r="F334">
        <v>1425</v>
      </c>
      <c r="G334">
        <v>8342</v>
      </c>
      <c r="H334">
        <v>3217</v>
      </c>
      <c r="I334" s="4">
        <f t="shared" si="6"/>
        <v>0.44295927883120922</v>
      </c>
    </row>
    <row r="335" spans="1:9" x14ac:dyDescent="0.25">
      <c r="B335" t="s">
        <v>283</v>
      </c>
      <c r="C335" t="s">
        <v>93</v>
      </c>
      <c r="D335" t="s">
        <v>20</v>
      </c>
      <c r="E335">
        <v>120345</v>
      </c>
      <c r="F335">
        <v>71887</v>
      </c>
      <c r="G335">
        <v>156127</v>
      </c>
      <c r="H335">
        <v>192232</v>
      </c>
      <c r="I335" s="4">
        <f t="shared" si="6"/>
        <v>0.37395959049481875</v>
      </c>
    </row>
    <row r="336" spans="1:9" x14ac:dyDescent="0.25">
      <c r="B336" t="s">
        <v>283</v>
      </c>
      <c r="C336" t="s">
        <v>53</v>
      </c>
      <c r="D336" t="s">
        <v>20</v>
      </c>
      <c r="E336">
        <v>91937</v>
      </c>
      <c r="F336">
        <v>46206</v>
      </c>
      <c r="G336">
        <v>385287</v>
      </c>
      <c r="H336">
        <v>138143</v>
      </c>
      <c r="I336" s="4">
        <f t="shared" si="6"/>
        <v>0.33447948864582355</v>
      </c>
    </row>
    <row r="337" spans="2:9" x14ac:dyDescent="0.25">
      <c r="B337" t="s">
        <v>283</v>
      </c>
      <c r="C337" t="s">
        <v>102</v>
      </c>
      <c r="D337" t="s">
        <v>20</v>
      </c>
      <c r="E337">
        <v>87583</v>
      </c>
      <c r="F337">
        <v>1608</v>
      </c>
      <c r="G337">
        <v>73376</v>
      </c>
      <c r="H337">
        <v>89191</v>
      </c>
      <c r="I337" s="4">
        <f t="shared" si="6"/>
        <v>1.8028724871343521E-2</v>
      </c>
    </row>
    <row r="338" spans="2:9" x14ac:dyDescent="0.25">
      <c r="B338" t="s">
        <v>283</v>
      </c>
      <c r="C338" t="s">
        <v>174</v>
      </c>
      <c r="D338" t="s">
        <v>20</v>
      </c>
      <c r="E338">
        <v>69391</v>
      </c>
      <c r="F338">
        <v>3</v>
      </c>
      <c r="G338">
        <v>18002</v>
      </c>
      <c r="H338">
        <v>69394</v>
      </c>
      <c r="I338" s="4">
        <f t="shared" si="6"/>
        <v>4.3231403291350835E-5</v>
      </c>
    </row>
    <row r="339" spans="2:9" x14ac:dyDescent="0.25">
      <c r="B339" t="s">
        <v>283</v>
      </c>
      <c r="C339" t="s">
        <v>164</v>
      </c>
      <c r="D339" t="s">
        <v>20</v>
      </c>
      <c r="E339">
        <v>21522</v>
      </c>
      <c r="F339">
        <v>1973</v>
      </c>
      <c r="G339">
        <v>25962</v>
      </c>
      <c r="H339">
        <v>23495</v>
      </c>
      <c r="I339" s="4">
        <f t="shared" si="6"/>
        <v>8.3975313896573742E-2</v>
      </c>
    </row>
    <row r="340" spans="2:9" x14ac:dyDescent="0.25">
      <c r="B340" t="s">
        <v>283</v>
      </c>
      <c r="C340" t="s">
        <v>65</v>
      </c>
      <c r="D340" t="s">
        <v>20</v>
      </c>
      <c r="E340">
        <v>17865</v>
      </c>
      <c r="F340">
        <v>6411</v>
      </c>
      <c r="G340">
        <v>43032</v>
      </c>
      <c r="H340">
        <v>24276</v>
      </c>
      <c r="I340" s="4">
        <f t="shared" si="6"/>
        <v>0.26408798813643103</v>
      </c>
    </row>
    <row r="341" spans="2:9" x14ac:dyDescent="0.25">
      <c r="B341" t="s">
        <v>283</v>
      </c>
      <c r="C341" t="s">
        <v>42</v>
      </c>
      <c r="D341" t="s">
        <v>20</v>
      </c>
      <c r="E341">
        <v>16307</v>
      </c>
      <c r="F341">
        <v>7</v>
      </c>
      <c r="G341">
        <v>22983</v>
      </c>
      <c r="H341">
        <v>16314</v>
      </c>
      <c r="I341" s="4">
        <f t="shared" si="6"/>
        <v>4.2907931837685425E-4</v>
      </c>
    </row>
    <row r="342" spans="2:9" x14ac:dyDescent="0.25">
      <c r="B342" t="s">
        <v>283</v>
      </c>
      <c r="C342" t="s">
        <v>226</v>
      </c>
      <c r="D342" t="s">
        <v>20</v>
      </c>
      <c r="E342">
        <v>10099</v>
      </c>
      <c r="F342">
        <v>4598</v>
      </c>
      <c r="G342">
        <v>13384</v>
      </c>
      <c r="H342">
        <v>14697</v>
      </c>
      <c r="I342" s="4">
        <f t="shared" si="6"/>
        <v>0.31285296318976663</v>
      </c>
    </row>
    <row r="343" spans="2:9" x14ac:dyDescent="0.25">
      <c r="B343" t="s">
        <v>283</v>
      </c>
      <c r="C343" t="s">
        <v>78</v>
      </c>
      <c r="D343" t="s">
        <v>20</v>
      </c>
      <c r="E343">
        <v>7649</v>
      </c>
      <c r="F343">
        <v>2189</v>
      </c>
      <c r="G343">
        <v>6102</v>
      </c>
      <c r="H343">
        <v>9838</v>
      </c>
      <c r="I343" s="4">
        <f t="shared" si="6"/>
        <v>0.22250457410042693</v>
      </c>
    </row>
    <row r="344" spans="2:9" x14ac:dyDescent="0.25">
      <c r="B344" t="s">
        <v>283</v>
      </c>
      <c r="C344" t="s">
        <v>199</v>
      </c>
      <c r="D344" t="s">
        <v>20</v>
      </c>
      <c r="E344">
        <v>7474</v>
      </c>
      <c r="F344">
        <v>1390</v>
      </c>
      <c r="G344">
        <v>8173</v>
      </c>
      <c r="H344">
        <v>8864</v>
      </c>
      <c r="I344" s="4">
        <f t="shared" si="6"/>
        <v>0.15681407942238268</v>
      </c>
    </row>
    <row r="345" spans="2:9" x14ac:dyDescent="0.25">
      <c r="B345" t="s">
        <v>283</v>
      </c>
      <c r="C345" t="s">
        <v>143</v>
      </c>
      <c r="D345" t="s">
        <v>20</v>
      </c>
      <c r="E345">
        <v>5243</v>
      </c>
      <c r="F345">
        <v>0</v>
      </c>
      <c r="G345">
        <v>15679</v>
      </c>
      <c r="H345">
        <v>5243</v>
      </c>
      <c r="I345" s="4">
        <f t="shared" si="6"/>
        <v>0</v>
      </c>
    </row>
    <row r="346" spans="2:9" x14ac:dyDescent="0.25">
      <c r="B346" t="s">
        <v>283</v>
      </c>
      <c r="C346" t="s">
        <v>19</v>
      </c>
      <c r="D346" t="s">
        <v>20</v>
      </c>
      <c r="E346">
        <v>214</v>
      </c>
      <c r="F346">
        <v>18</v>
      </c>
      <c r="G346">
        <v>2794</v>
      </c>
      <c r="H346">
        <v>232</v>
      </c>
      <c r="I346" s="4">
        <f t="shared" si="6"/>
        <v>7.7586206896551727E-2</v>
      </c>
    </row>
    <row r="347" spans="2:9" x14ac:dyDescent="0.25">
      <c r="B347" t="s">
        <v>279</v>
      </c>
      <c r="C347" t="s">
        <v>8</v>
      </c>
      <c r="D347" t="s">
        <v>9</v>
      </c>
      <c r="E347">
        <v>38751</v>
      </c>
      <c r="F347">
        <v>85959</v>
      </c>
      <c r="G347">
        <v>325580</v>
      </c>
      <c r="H347">
        <v>124710</v>
      </c>
      <c r="I347" s="4">
        <f t="shared" si="6"/>
        <v>0.68927110897281696</v>
      </c>
    </row>
    <row r="348" spans="2:9" x14ac:dyDescent="0.25">
      <c r="B348" t="s">
        <v>279</v>
      </c>
      <c r="C348" t="s">
        <v>83</v>
      </c>
      <c r="D348" t="s">
        <v>9</v>
      </c>
      <c r="E348">
        <v>34436</v>
      </c>
      <c r="F348">
        <v>90310</v>
      </c>
      <c r="G348">
        <v>148813</v>
      </c>
      <c r="H348">
        <v>124746</v>
      </c>
      <c r="I348" s="4">
        <f t="shared" si="6"/>
        <v>0.72395106857133695</v>
      </c>
    </row>
    <row r="349" spans="2:9" x14ac:dyDescent="0.25">
      <c r="B349" t="s">
        <v>279</v>
      </c>
      <c r="C349" t="s">
        <v>36</v>
      </c>
      <c r="D349" t="s">
        <v>9</v>
      </c>
      <c r="E349">
        <v>19357</v>
      </c>
      <c r="F349">
        <v>98754</v>
      </c>
      <c r="G349">
        <v>158024</v>
      </c>
      <c r="H349">
        <v>118111</v>
      </c>
      <c r="I349" s="4">
        <f t="shared" si="6"/>
        <v>0.83611179314373762</v>
      </c>
    </row>
    <row r="350" spans="2:9" x14ac:dyDescent="0.25">
      <c r="B350" t="s">
        <v>279</v>
      </c>
      <c r="C350" t="s">
        <v>22</v>
      </c>
      <c r="D350" t="s">
        <v>9</v>
      </c>
      <c r="E350">
        <v>18499</v>
      </c>
      <c r="F350">
        <v>541</v>
      </c>
      <c r="G350">
        <v>70567</v>
      </c>
      <c r="H350">
        <v>19040</v>
      </c>
      <c r="I350" s="4">
        <f t="shared" si="6"/>
        <v>2.8413865546218487E-2</v>
      </c>
    </row>
    <row r="351" spans="2:9" x14ac:dyDescent="0.25">
      <c r="B351" t="s">
        <v>279</v>
      </c>
      <c r="C351" t="s">
        <v>123</v>
      </c>
      <c r="D351" t="s">
        <v>9</v>
      </c>
      <c r="E351">
        <v>13663</v>
      </c>
      <c r="F351">
        <v>203472</v>
      </c>
      <c r="G351">
        <v>519734</v>
      </c>
      <c r="H351">
        <v>217135</v>
      </c>
      <c r="I351" s="4">
        <f t="shared" si="6"/>
        <v>0.93707601261887763</v>
      </c>
    </row>
    <row r="352" spans="2:9" x14ac:dyDescent="0.25">
      <c r="B352" t="s">
        <v>279</v>
      </c>
      <c r="C352" t="s">
        <v>23</v>
      </c>
      <c r="D352" t="s">
        <v>9</v>
      </c>
      <c r="E352">
        <v>9618</v>
      </c>
      <c r="F352">
        <v>558</v>
      </c>
      <c r="G352">
        <v>81917</v>
      </c>
      <c r="H352">
        <v>10176</v>
      </c>
      <c r="I352" s="4">
        <f t="shared" si="6"/>
        <v>5.483490566037736E-2</v>
      </c>
    </row>
    <row r="353" spans="2:9" x14ac:dyDescent="0.25">
      <c r="B353" t="s">
        <v>279</v>
      </c>
      <c r="C353" t="s">
        <v>90</v>
      </c>
      <c r="D353" t="s">
        <v>9</v>
      </c>
      <c r="E353">
        <v>9044</v>
      </c>
      <c r="F353">
        <v>2394</v>
      </c>
      <c r="G353">
        <v>33376</v>
      </c>
      <c r="H353">
        <v>11438</v>
      </c>
      <c r="I353" s="4">
        <f t="shared" si="6"/>
        <v>0.20930232558139536</v>
      </c>
    </row>
    <row r="354" spans="2:9" x14ac:dyDescent="0.25">
      <c r="B354" t="s">
        <v>279</v>
      </c>
      <c r="C354" t="s">
        <v>70</v>
      </c>
      <c r="D354" t="s">
        <v>9</v>
      </c>
      <c r="E354">
        <v>5274</v>
      </c>
      <c r="F354">
        <v>28739</v>
      </c>
      <c r="G354">
        <v>48026</v>
      </c>
      <c r="H354">
        <v>34013</v>
      </c>
      <c r="I354" s="4">
        <f t="shared" si="6"/>
        <v>0.84494163996119132</v>
      </c>
    </row>
    <row r="355" spans="2:9" x14ac:dyDescent="0.25">
      <c r="B355" t="s">
        <v>279</v>
      </c>
      <c r="C355" t="s">
        <v>21</v>
      </c>
      <c r="D355" t="s">
        <v>9</v>
      </c>
      <c r="E355">
        <v>3171</v>
      </c>
      <c r="F355">
        <v>39227</v>
      </c>
      <c r="G355">
        <v>41388</v>
      </c>
      <c r="H355">
        <v>42398</v>
      </c>
      <c r="I355" s="4">
        <f t="shared" si="6"/>
        <v>0.92520873626114442</v>
      </c>
    </row>
    <row r="356" spans="2:9" x14ac:dyDescent="0.25">
      <c r="B356" t="s">
        <v>279</v>
      </c>
      <c r="C356" t="s">
        <v>154</v>
      </c>
      <c r="D356" t="s">
        <v>9</v>
      </c>
      <c r="E356">
        <v>1252</v>
      </c>
      <c r="F356">
        <v>2099</v>
      </c>
      <c r="G356">
        <v>23106</v>
      </c>
      <c r="H356">
        <v>3351</v>
      </c>
      <c r="I356" s="4">
        <f t="shared" si="6"/>
        <v>0.62638018501939718</v>
      </c>
    </row>
    <row r="357" spans="2:9" x14ac:dyDescent="0.25">
      <c r="B357" t="s">
        <v>279</v>
      </c>
      <c r="C357" t="s">
        <v>141</v>
      </c>
      <c r="D357" t="s">
        <v>9</v>
      </c>
      <c r="E357">
        <v>1039</v>
      </c>
      <c r="F357">
        <v>5105</v>
      </c>
      <c r="G357">
        <v>6195</v>
      </c>
      <c r="H357">
        <v>6144</v>
      </c>
      <c r="I357" s="4">
        <f t="shared" si="6"/>
        <v>0.83089192708333337</v>
      </c>
    </row>
    <row r="358" spans="2:9" x14ac:dyDescent="0.25">
      <c r="B358" t="s">
        <v>279</v>
      </c>
      <c r="C358" t="s">
        <v>160</v>
      </c>
      <c r="D358" t="s">
        <v>9</v>
      </c>
      <c r="E358">
        <v>1038</v>
      </c>
      <c r="F358">
        <v>2</v>
      </c>
      <c r="G358">
        <v>899</v>
      </c>
      <c r="H358">
        <v>1040</v>
      </c>
      <c r="I358" s="4">
        <f t="shared" si="6"/>
        <v>1.9230769230769232E-3</v>
      </c>
    </row>
    <row r="359" spans="2:9" x14ac:dyDescent="0.25">
      <c r="B359" t="s">
        <v>279</v>
      </c>
      <c r="C359" t="s">
        <v>62</v>
      </c>
      <c r="D359" t="s">
        <v>9</v>
      </c>
      <c r="E359">
        <v>991</v>
      </c>
      <c r="F359">
        <v>0</v>
      </c>
      <c r="G359">
        <v>555</v>
      </c>
      <c r="H359">
        <v>991</v>
      </c>
      <c r="I359" s="4">
        <f t="shared" si="6"/>
        <v>0</v>
      </c>
    </row>
    <row r="360" spans="2:9" x14ac:dyDescent="0.25">
      <c r="B360" t="s">
        <v>279</v>
      </c>
      <c r="C360" t="s">
        <v>149</v>
      </c>
      <c r="D360" t="s">
        <v>9</v>
      </c>
      <c r="E360">
        <v>840</v>
      </c>
      <c r="F360">
        <v>0</v>
      </c>
      <c r="G360">
        <v>2788</v>
      </c>
      <c r="H360">
        <v>840</v>
      </c>
      <c r="I360" s="4">
        <f t="shared" si="6"/>
        <v>0</v>
      </c>
    </row>
    <row r="361" spans="2:9" x14ac:dyDescent="0.25">
      <c r="B361" t="s">
        <v>279</v>
      </c>
      <c r="C361" t="s">
        <v>152</v>
      </c>
      <c r="D361" t="s">
        <v>9</v>
      </c>
      <c r="E361">
        <v>556</v>
      </c>
      <c r="F361">
        <v>1006</v>
      </c>
      <c r="G361">
        <v>4437</v>
      </c>
      <c r="H361">
        <v>1562</v>
      </c>
      <c r="I361" s="4">
        <f t="shared" si="6"/>
        <v>0.64404609475032015</v>
      </c>
    </row>
    <row r="362" spans="2:9" x14ac:dyDescent="0.25">
      <c r="B362" t="s">
        <v>279</v>
      </c>
      <c r="C362" t="s">
        <v>11</v>
      </c>
      <c r="D362" t="s">
        <v>9</v>
      </c>
      <c r="E362">
        <v>545</v>
      </c>
      <c r="F362">
        <v>1</v>
      </c>
      <c r="G362">
        <v>3836</v>
      </c>
      <c r="H362">
        <v>546</v>
      </c>
      <c r="I362" s="4">
        <f t="shared" si="6"/>
        <v>1.8315018315018315E-3</v>
      </c>
    </row>
    <row r="363" spans="2:9" x14ac:dyDescent="0.25">
      <c r="B363" t="s">
        <v>279</v>
      </c>
      <c r="C363" t="s">
        <v>194</v>
      </c>
      <c r="D363" t="s">
        <v>9</v>
      </c>
      <c r="E363">
        <v>204</v>
      </c>
      <c r="F363">
        <v>0</v>
      </c>
      <c r="G363">
        <v>2044</v>
      </c>
      <c r="H363">
        <v>204</v>
      </c>
      <c r="I363" s="4">
        <f t="shared" si="6"/>
        <v>0</v>
      </c>
    </row>
    <row r="364" spans="2:9" x14ac:dyDescent="0.25">
      <c r="B364" t="s">
        <v>279</v>
      </c>
      <c r="C364" t="s">
        <v>30</v>
      </c>
      <c r="D364" t="s">
        <v>9</v>
      </c>
      <c r="E364">
        <v>86</v>
      </c>
      <c r="F364">
        <v>265</v>
      </c>
      <c r="G364">
        <v>361</v>
      </c>
      <c r="H364">
        <v>351</v>
      </c>
      <c r="I364" s="4">
        <f t="shared" si="6"/>
        <v>0.75498575498575493</v>
      </c>
    </row>
    <row r="365" spans="2:9" x14ac:dyDescent="0.25">
      <c r="B365" t="s">
        <v>279</v>
      </c>
      <c r="C365" t="s">
        <v>16</v>
      </c>
      <c r="D365" t="s">
        <v>9</v>
      </c>
      <c r="E365">
        <v>6</v>
      </c>
      <c r="F365">
        <v>0</v>
      </c>
      <c r="G365">
        <v>0</v>
      </c>
      <c r="H365">
        <v>6</v>
      </c>
      <c r="I365" s="4">
        <f t="shared" si="6"/>
        <v>0</v>
      </c>
    </row>
    <row r="366" spans="2:9" x14ac:dyDescent="0.25">
      <c r="B366" t="s">
        <v>279</v>
      </c>
      <c r="C366" t="s">
        <v>156</v>
      </c>
      <c r="D366" t="s">
        <v>20</v>
      </c>
      <c r="E366">
        <v>6521</v>
      </c>
      <c r="F366">
        <v>5835</v>
      </c>
      <c r="G366">
        <v>31440</v>
      </c>
      <c r="H366">
        <v>12356</v>
      </c>
      <c r="I366" s="4">
        <f t="shared" si="6"/>
        <v>0.47224020718679183</v>
      </c>
    </row>
    <row r="367" spans="2:9" x14ac:dyDescent="0.25">
      <c r="B367" t="s">
        <v>284</v>
      </c>
      <c r="C367" t="s">
        <v>99</v>
      </c>
      <c r="D367" t="s">
        <v>15</v>
      </c>
      <c r="E367">
        <v>72935</v>
      </c>
      <c r="F367">
        <v>0</v>
      </c>
      <c r="G367">
        <v>5567</v>
      </c>
      <c r="H367">
        <v>72935</v>
      </c>
      <c r="I367" s="4">
        <f t="shared" si="6"/>
        <v>0</v>
      </c>
    </row>
    <row r="368" spans="2:9" x14ac:dyDescent="0.25">
      <c r="B368" t="s">
        <v>284</v>
      </c>
      <c r="C368" t="s">
        <v>227</v>
      </c>
      <c r="D368" t="s">
        <v>15</v>
      </c>
      <c r="E368">
        <v>44259</v>
      </c>
      <c r="F368">
        <v>0</v>
      </c>
      <c r="G368">
        <v>15</v>
      </c>
      <c r="H368">
        <v>44259</v>
      </c>
      <c r="I368" s="4">
        <f t="shared" si="6"/>
        <v>0</v>
      </c>
    </row>
    <row r="369" spans="2:9" x14ac:dyDescent="0.25">
      <c r="B369" t="s">
        <v>281</v>
      </c>
      <c r="C369" t="s">
        <v>43</v>
      </c>
      <c r="D369" t="s">
        <v>4</v>
      </c>
      <c r="E369">
        <v>136</v>
      </c>
      <c r="F369">
        <v>0</v>
      </c>
      <c r="G369">
        <v>143</v>
      </c>
      <c r="H369">
        <v>136</v>
      </c>
      <c r="I369" s="4">
        <f t="shared" si="6"/>
        <v>0</v>
      </c>
    </row>
    <row r="370" spans="2:9" x14ac:dyDescent="0.25">
      <c r="B370" t="s">
        <v>281</v>
      </c>
      <c r="C370" t="s">
        <v>67</v>
      </c>
      <c r="D370" t="s">
        <v>9</v>
      </c>
      <c r="E370">
        <v>11042</v>
      </c>
      <c r="F370">
        <v>3425</v>
      </c>
      <c r="G370">
        <v>45651</v>
      </c>
      <c r="H370">
        <v>14467</v>
      </c>
      <c r="I370" s="4">
        <f t="shared" si="6"/>
        <v>0.23674569710375337</v>
      </c>
    </row>
    <row r="371" spans="2:9" x14ac:dyDescent="0.25">
      <c r="B371" t="s">
        <v>281</v>
      </c>
      <c r="C371" t="s">
        <v>229</v>
      </c>
      <c r="D371" t="s">
        <v>9</v>
      </c>
      <c r="E371">
        <v>3302</v>
      </c>
      <c r="F371">
        <v>363</v>
      </c>
      <c r="G371">
        <v>10584</v>
      </c>
      <c r="H371">
        <v>3665</v>
      </c>
      <c r="I371" s="4">
        <f t="shared" si="6"/>
        <v>9.9045020463847208E-2</v>
      </c>
    </row>
    <row r="372" spans="2:9" x14ac:dyDescent="0.25">
      <c r="B372" t="s">
        <v>281</v>
      </c>
      <c r="C372" t="s">
        <v>190</v>
      </c>
      <c r="D372" t="s">
        <v>9</v>
      </c>
      <c r="E372">
        <v>3058</v>
      </c>
      <c r="F372">
        <v>12699</v>
      </c>
      <c r="G372">
        <v>13796</v>
      </c>
      <c r="H372">
        <v>15757</v>
      </c>
      <c r="I372" s="4">
        <f t="shared" si="6"/>
        <v>0.80592752427492542</v>
      </c>
    </row>
    <row r="373" spans="2:9" x14ac:dyDescent="0.25">
      <c r="B373" t="s">
        <v>281</v>
      </c>
      <c r="C373" t="s">
        <v>252</v>
      </c>
      <c r="D373" t="s">
        <v>9</v>
      </c>
      <c r="E373">
        <v>2499</v>
      </c>
      <c r="F373">
        <v>1435</v>
      </c>
      <c r="G373">
        <v>6430</v>
      </c>
      <c r="H373">
        <v>3934</v>
      </c>
      <c r="I373" s="4">
        <f t="shared" si="6"/>
        <v>0.36476868327402134</v>
      </c>
    </row>
    <row r="374" spans="2:9" x14ac:dyDescent="0.25">
      <c r="B374" t="s">
        <v>281</v>
      </c>
      <c r="C374" t="s">
        <v>146</v>
      </c>
      <c r="D374" t="s">
        <v>9</v>
      </c>
      <c r="E374">
        <v>1449</v>
      </c>
      <c r="F374">
        <v>3998</v>
      </c>
      <c r="G374">
        <v>10592</v>
      </c>
      <c r="H374">
        <v>5447</v>
      </c>
      <c r="I374" s="4">
        <f t="shared" si="6"/>
        <v>0.7339820084450156</v>
      </c>
    </row>
    <row r="375" spans="2:9" x14ac:dyDescent="0.25">
      <c r="B375" t="s">
        <v>281</v>
      </c>
      <c r="C375" t="s">
        <v>55</v>
      </c>
      <c r="D375" t="s">
        <v>9</v>
      </c>
      <c r="E375">
        <v>1009</v>
      </c>
      <c r="F375">
        <v>34</v>
      </c>
      <c r="G375">
        <v>259</v>
      </c>
      <c r="H375">
        <v>1043</v>
      </c>
      <c r="I375" s="4">
        <f t="shared" si="6"/>
        <v>3.2598274209012464E-2</v>
      </c>
    </row>
    <row r="376" spans="2:9" x14ac:dyDescent="0.25">
      <c r="B376" t="s">
        <v>281</v>
      </c>
      <c r="C376" t="s">
        <v>157</v>
      </c>
      <c r="D376" t="s">
        <v>9</v>
      </c>
      <c r="E376">
        <v>844</v>
      </c>
      <c r="F376">
        <v>7976</v>
      </c>
      <c r="G376">
        <v>9165</v>
      </c>
      <c r="H376">
        <v>8820</v>
      </c>
      <c r="I376" s="4">
        <f t="shared" si="6"/>
        <v>0.90430839002267571</v>
      </c>
    </row>
    <row r="377" spans="2:9" x14ac:dyDescent="0.25">
      <c r="B377" t="s">
        <v>281</v>
      </c>
      <c r="C377" t="s">
        <v>191</v>
      </c>
      <c r="D377" t="s">
        <v>9</v>
      </c>
      <c r="E377">
        <v>336</v>
      </c>
      <c r="F377">
        <v>0</v>
      </c>
      <c r="G377">
        <v>0</v>
      </c>
      <c r="H377">
        <v>336</v>
      </c>
      <c r="I377" s="4">
        <f t="shared" si="6"/>
        <v>0</v>
      </c>
    </row>
    <row r="378" spans="2:9" x14ac:dyDescent="0.25">
      <c r="C378" s="40" t="s">
        <v>278</v>
      </c>
      <c r="D378" s="40"/>
      <c r="E378">
        <f>SUM(E2:E377)</f>
        <v>1073284</v>
      </c>
      <c r="F378">
        <f t="shared" ref="F378:H378" si="7">SUM(F2:F377)</f>
        <v>806832</v>
      </c>
      <c r="G378">
        <f t="shared" si="7"/>
        <v>2714604</v>
      </c>
      <c r="H378">
        <f t="shared" si="7"/>
        <v>1880116</v>
      </c>
      <c r="I378" s="4">
        <f t="shared" si="6"/>
        <v>0.42913947862791446</v>
      </c>
    </row>
  </sheetData>
  <sortState xmlns:xlrd2="http://schemas.microsoft.com/office/spreadsheetml/2017/richdata2" ref="B2:I330">
    <sortCondition ref="B2:B330"/>
  </sortState>
  <mergeCells count="1">
    <mergeCell ref="C378:D37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60"/>
  <sheetViews>
    <sheetView topLeftCell="A372" workbookViewId="0">
      <selection activeCell="F429" sqref="F429"/>
    </sheetView>
  </sheetViews>
  <sheetFormatPr defaultRowHeight="15" x14ac:dyDescent="0.25"/>
  <cols>
    <col min="2" max="2" width="13.5703125" bestFit="1" customWidth="1"/>
    <col min="3" max="3" width="29" bestFit="1" customWidth="1"/>
    <col min="4" max="4" width="73.5703125" customWidth="1"/>
    <col min="5" max="5" width="19" bestFit="1" customWidth="1"/>
    <col min="7" max="7" width="11" customWidth="1"/>
    <col min="10" max="10" width="32.42578125" customWidth="1"/>
    <col min="11" max="11" width="80.7109375" bestFit="1" customWidth="1"/>
  </cols>
  <sheetData>
    <row r="1" spans="1:12" ht="30" x14ac:dyDescent="0.25">
      <c r="A1" s="1" t="s">
        <v>273</v>
      </c>
      <c r="B1" s="1" t="s">
        <v>287</v>
      </c>
      <c r="C1" s="1"/>
      <c r="D1" s="1" t="s">
        <v>0</v>
      </c>
      <c r="E1" s="1" t="s">
        <v>1</v>
      </c>
      <c r="F1" s="2" t="s">
        <v>274</v>
      </c>
      <c r="G1" s="2" t="s">
        <v>275</v>
      </c>
      <c r="H1" s="1" t="s">
        <v>2</v>
      </c>
      <c r="I1" s="1" t="s">
        <v>276</v>
      </c>
      <c r="J1" s="2" t="s">
        <v>277</v>
      </c>
    </row>
    <row r="2" spans="1:12" x14ac:dyDescent="0.25">
      <c r="A2" s="3">
        <v>1</v>
      </c>
      <c r="B2" s="3" t="s">
        <v>286</v>
      </c>
      <c r="C2" s="3"/>
      <c r="D2" s="3" t="s">
        <v>68</v>
      </c>
      <c r="E2" s="3" t="s">
        <v>4</v>
      </c>
      <c r="F2" s="3">
        <f>VLOOKUP(D2,Master!$B$2:$F$376,3,0)</f>
        <v>3756</v>
      </c>
      <c r="G2" s="3">
        <f>VLOOKUP(D2,Master!$B$2:$F$376,4,0)</f>
        <v>0</v>
      </c>
      <c r="H2" s="3">
        <f>VLOOKUP(D2,Master!$B$2:$F$376,5,0)</f>
        <v>0</v>
      </c>
      <c r="I2" s="3">
        <f t="shared" ref="I2" si="0">F2+G2</f>
        <v>3756</v>
      </c>
      <c r="J2" s="4">
        <f t="shared" ref="J2:J19" si="1">G2/I2</f>
        <v>0</v>
      </c>
      <c r="K2" t="s">
        <v>3</v>
      </c>
    </row>
    <row r="3" spans="1:12" x14ac:dyDescent="0.25">
      <c r="A3" s="3">
        <v>2</v>
      </c>
      <c r="B3" s="3" t="s">
        <v>286</v>
      </c>
      <c r="C3" s="3"/>
      <c r="D3" s="3" t="s">
        <v>72</v>
      </c>
      <c r="E3" s="3" t="s">
        <v>4</v>
      </c>
      <c r="F3" s="3">
        <f>VLOOKUP(D3,Master!$B$2:$F$376,3,0)</f>
        <v>8262</v>
      </c>
      <c r="G3" s="3">
        <f>VLOOKUP(D3,Master!$B$2:$F$376,4,0)</f>
        <v>0</v>
      </c>
      <c r="H3" s="3">
        <f>VLOOKUP(D3,Master!$B$2:$F$376,5,0)</f>
        <v>4</v>
      </c>
      <c r="I3" s="3">
        <f t="shared" ref="I3:I19" si="2">F3+G3</f>
        <v>8262</v>
      </c>
      <c r="J3" s="4">
        <f t="shared" si="1"/>
        <v>0</v>
      </c>
      <c r="K3" t="s">
        <v>5</v>
      </c>
    </row>
    <row r="4" spans="1:12" x14ac:dyDescent="0.25">
      <c r="A4" s="3"/>
      <c r="B4" s="3"/>
      <c r="C4" s="3"/>
      <c r="D4" s="3" t="s">
        <v>40</v>
      </c>
      <c r="E4" s="3" t="s">
        <v>4</v>
      </c>
      <c r="F4" s="3">
        <f>VLOOKUP(D4,Master!$B$2:$F$376,3,0)</f>
        <v>55290</v>
      </c>
      <c r="G4" s="3">
        <f>VLOOKUP(D4,Master!$B$2:$F$376,4,0)</f>
        <v>1</v>
      </c>
      <c r="H4" s="3">
        <f>VLOOKUP(D4,Master!$B$2:$F$376,5,0)</f>
        <v>7254</v>
      </c>
      <c r="I4" s="3">
        <f t="shared" ref="I4" si="3">F4+G4</f>
        <v>55291</v>
      </c>
      <c r="J4" s="4">
        <f t="shared" ref="J4" si="4">G4/I4</f>
        <v>1.8086126132643649E-5</v>
      </c>
      <c r="K4" t="s">
        <v>6</v>
      </c>
    </row>
    <row r="5" spans="1:12" x14ac:dyDescent="0.25">
      <c r="A5" s="3"/>
      <c r="B5" s="3"/>
      <c r="C5" s="3"/>
      <c r="D5" s="3" t="s">
        <v>370</v>
      </c>
      <c r="E5" s="3" t="s">
        <v>4</v>
      </c>
      <c r="F5" s="3">
        <v>0</v>
      </c>
      <c r="G5" s="3">
        <v>0</v>
      </c>
      <c r="H5" s="3">
        <v>0</v>
      </c>
      <c r="I5" s="3">
        <f t="shared" ref="I5" si="5">F5+G5</f>
        <v>0</v>
      </c>
      <c r="J5" s="4" t="e">
        <f t="shared" ref="J5" si="6">G5/I5</f>
        <v>#DIV/0!</v>
      </c>
      <c r="K5" t="s">
        <v>382</v>
      </c>
    </row>
    <row r="6" spans="1:12" x14ac:dyDescent="0.25">
      <c r="A6" s="3">
        <v>3</v>
      </c>
      <c r="B6" s="3" t="s">
        <v>286</v>
      </c>
      <c r="C6" s="3"/>
      <c r="D6" s="3" t="s">
        <v>79</v>
      </c>
      <c r="E6" s="3" t="s">
        <v>4</v>
      </c>
      <c r="F6" s="3">
        <f>VLOOKUP(D6,Master!$B$2:$F$376,3,0)</f>
        <v>12658</v>
      </c>
      <c r="G6" s="3">
        <f>VLOOKUP(D6,Master!$B$2:$F$376,4,0)</f>
        <v>0</v>
      </c>
      <c r="H6" s="3">
        <f>VLOOKUP(D6,Master!$B$2:$F$376,5,0)</f>
        <v>256</v>
      </c>
      <c r="I6" s="3">
        <f t="shared" si="2"/>
        <v>12658</v>
      </c>
      <c r="J6" s="4">
        <f t="shared" si="1"/>
        <v>0</v>
      </c>
      <c r="K6" t="s">
        <v>7</v>
      </c>
    </row>
    <row r="7" spans="1:12" x14ac:dyDescent="0.25">
      <c r="A7" s="3">
        <v>4</v>
      </c>
      <c r="B7" s="3" t="s">
        <v>286</v>
      </c>
      <c r="C7" s="3"/>
      <c r="D7" s="3" t="s">
        <v>94</v>
      </c>
      <c r="E7" s="3" t="s">
        <v>4</v>
      </c>
      <c r="F7" s="3">
        <f>VLOOKUP(D7,Master!$B$2:$F$376,3,0)</f>
        <v>818</v>
      </c>
      <c r="G7" s="3">
        <f>VLOOKUP(D7,Master!$B$2:$F$376,4,0)</f>
        <v>0</v>
      </c>
      <c r="H7" s="3">
        <f>VLOOKUP(D7,Master!$B$2:$F$376,5,0)</f>
        <v>180</v>
      </c>
      <c r="I7" s="3">
        <f t="shared" si="2"/>
        <v>818</v>
      </c>
      <c r="J7" s="4">
        <f t="shared" si="1"/>
        <v>0</v>
      </c>
      <c r="K7" t="s">
        <v>10</v>
      </c>
    </row>
    <row r="8" spans="1:12" x14ac:dyDescent="0.25">
      <c r="A8" s="3"/>
      <c r="B8" s="3" t="s">
        <v>286</v>
      </c>
      <c r="C8" s="3"/>
      <c r="D8" s="3" t="s">
        <v>131</v>
      </c>
      <c r="E8" s="3" t="s">
        <v>4</v>
      </c>
      <c r="F8" s="3">
        <f>VLOOKUP(D8,Master!$B$2:$F$376,3,0)</f>
        <v>1119</v>
      </c>
      <c r="G8" s="3">
        <f>VLOOKUP(D8,Master!$B$2:$F$376,4,0)</f>
        <v>0</v>
      </c>
      <c r="H8" s="3">
        <f>VLOOKUP(D8,Master!$B$2:$F$376,5,0)</f>
        <v>0</v>
      </c>
      <c r="I8" s="3">
        <f t="shared" ref="I8" si="7">F8+G8</f>
        <v>1119</v>
      </c>
      <c r="J8" s="4">
        <f t="shared" ref="J8" si="8">G8/I8</f>
        <v>0</v>
      </c>
      <c r="K8" t="s">
        <v>343</v>
      </c>
    </row>
    <row r="9" spans="1:12" x14ac:dyDescent="0.25">
      <c r="A9" s="3">
        <v>5</v>
      </c>
      <c r="B9" s="3" t="s">
        <v>286</v>
      </c>
      <c r="C9" s="3"/>
      <c r="D9" s="3" t="s">
        <v>111</v>
      </c>
      <c r="E9" s="3" t="s">
        <v>4</v>
      </c>
      <c r="F9" s="3">
        <f>VLOOKUP(D9,Master!$B$2:$F$376,3,0)</f>
        <v>296</v>
      </c>
      <c r="G9" s="3">
        <f>VLOOKUP(D9,Master!$B$2:$F$376,4,0)</f>
        <v>0</v>
      </c>
      <c r="H9" s="3">
        <f>VLOOKUP(D9,Master!$B$2:$F$376,5,0)</f>
        <v>0</v>
      </c>
      <c r="I9" s="3">
        <f t="shared" si="2"/>
        <v>296</v>
      </c>
      <c r="J9" s="4">
        <f t="shared" si="1"/>
        <v>0</v>
      </c>
      <c r="K9" t="s">
        <v>12</v>
      </c>
    </row>
    <row r="10" spans="1:12" x14ac:dyDescent="0.25">
      <c r="A10" s="3">
        <v>6</v>
      </c>
      <c r="B10" s="3" t="s">
        <v>286</v>
      </c>
      <c r="C10" s="3"/>
      <c r="D10" s="3" t="s">
        <v>117</v>
      </c>
      <c r="E10" s="3" t="s">
        <v>4</v>
      </c>
      <c r="F10" s="3">
        <f>VLOOKUP(D10,Master!$B$2:$F$376,3,0)</f>
        <v>1091</v>
      </c>
      <c r="G10" s="3">
        <f>VLOOKUP(D10,Master!$B$2:$F$376,4,0)</f>
        <v>0</v>
      </c>
      <c r="H10" s="3">
        <f>VLOOKUP(D10,Master!$B$2:$F$376,5,0)</f>
        <v>660</v>
      </c>
      <c r="I10" s="3">
        <f t="shared" si="2"/>
        <v>1091</v>
      </c>
      <c r="J10" s="4">
        <f t="shared" si="1"/>
        <v>0</v>
      </c>
      <c r="K10" t="s">
        <v>13</v>
      </c>
    </row>
    <row r="11" spans="1:12" x14ac:dyDescent="0.25">
      <c r="A11" s="3">
        <v>7</v>
      </c>
      <c r="B11" s="3" t="s">
        <v>286</v>
      </c>
      <c r="C11" s="3"/>
      <c r="D11" s="3" t="s">
        <v>118</v>
      </c>
      <c r="E11" s="3" t="s">
        <v>4</v>
      </c>
      <c r="F11" s="3">
        <f>VLOOKUP(D11,Master!$B$2:$F$376,3,0)</f>
        <v>3936</v>
      </c>
      <c r="G11" s="3">
        <f>VLOOKUP(D11,Master!$B$2:$F$376,4,0)</f>
        <v>0</v>
      </c>
      <c r="H11" s="3">
        <f>VLOOKUP(D11,Master!$B$2:$F$376,5,0)</f>
        <v>27929</v>
      </c>
      <c r="I11" s="3">
        <f t="shared" si="2"/>
        <v>3936</v>
      </c>
      <c r="J11" s="4">
        <f t="shared" si="1"/>
        <v>0</v>
      </c>
      <c r="K11" t="s">
        <v>18</v>
      </c>
    </row>
    <row r="12" spans="1:12" x14ac:dyDescent="0.25">
      <c r="A12" s="3">
        <v>8</v>
      </c>
      <c r="B12" s="3" t="s">
        <v>286</v>
      </c>
      <c r="C12" s="3"/>
      <c r="D12" s="3" t="s">
        <v>125</v>
      </c>
      <c r="E12" s="3" t="s">
        <v>4</v>
      </c>
      <c r="F12" s="3">
        <f>VLOOKUP(D12,Master!$B$2:$F$376,3,0)</f>
        <v>2521</v>
      </c>
      <c r="G12" s="3">
        <f>VLOOKUP(D12,Master!$B$2:$F$376,4,0)</f>
        <v>0</v>
      </c>
      <c r="H12" s="3">
        <f>VLOOKUP(D12,Master!$B$2:$F$376,5,0)</f>
        <v>357</v>
      </c>
      <c r="I12" s="3">
        <f t="shared" si="2"/>
        <v>2521</v>
      </c>
      <c r="J12" s="4">
        <f t="shared" si="1"/>
        <v>0</v>
      </c>
      <c r="K12" t="s">
        <v>353</v>
      </c>
    </row>
    <row r="13" spans="1:12" x14ac:dyDescent="0.25">
      <c r="A13" s="3">
        <v>9</v>
      </c>
      <c r="B13" s="3" t="s">
        <v>286</v>
      </c>
      <c r="C13" s="3"/>
      <c r="D13" s="3" t="s">
        <v>126</v>
      </c>
      <c r="E13" s="3" t="s">
        <v>4</v>
      </c>
      <c r="F13" s="3">
        <f>VLOOKUP(D13,Master!$B$2:$F$376,3,0)</f>
        <v>3065</v>
      </c>
      <c r="G13" s="3">
        <f>VLOOKUP(D13,Master!$B$2:$F$376,4,0)</f>
        <v>0</v>
      </c>
      <c r="H13" s="3">
        <f>VLOOKUP(D13,Master!$B$2:$F$376,5,0)</f>
        <v>3</v>
      </c>
      <c r="I13" s="3">
        <f t="shared" si="2"/>
        <v>3065</v>
      </c>
      <c r="J13" s="4">
        <f t="shared" si="1"/>
        <v>0</v>
      </c>
      <c r="K13" t="s">
        <v>454</v>
      </c>
      <c r="L13" s="3" t="s">
        <v>282</v>
      </c>
    </row>
    <row r="14" spans="1:12" x14ac:dyDescent="0.25">
      <c r="A14" s="3">
        <v>11</v>
      </c>
      <c r="B14" s="3" t="s">
        <v>286</v>
      </c>
      <c r="C14" s="3"/>
      <c r="D14" s="3" t="s">
        <v>132</v>
      </c>
      <c r="E14" s="3" t="s">
        <v>4</v>
      </c>
      <c r="F14" s="3">
        <f>VLOOKUP(D14,Master!$B$2:$F$376,3,0)</f>
        <v>1638</v>
      </c>
      <c r="G14" s="3">
        <f>VLOOKUP(D14,Master!$B$2:$F$376,4,0)</f>
        <v>0</v>
      </c>
      <c r="H14" s="3">
        <f>VLOOKUP(D14,Master!$B$2:$F$376,5,0)</f>
        <v>552</v>
      </c>
      <c r="I14" s="3">
        <f t="shared" si="2"/>
        <v>1638</v>
      </c>
      <c r="J14" s="4">
        <f t="shared" si="1"/>
        <v>0</v>
      </c>
      <c r="K14" t="s">
        <v>344</v>
      </c>
    </row>
    <row r="15" spans="1:12" x14ac:dyDescent="0.25">
      <c r="A15" s="3">
        <v>12</v>
      </c>
      <c r="B15" s="3" t="s">
        <v>286</v>
      </c>
      <c r="C15" s="3"/>
      <c r="D15" s="3" t="s">
        <v>133</v>
      </c>
      <c r="E15" s="3" t="s">
        <v>4</v>
      </c>
      <c r="F15" s="3">
        <v>0</v>
      </c>
      <c r="G15" s="3">
        <v>0</v>
      </c>
      <c r="H15" s="3">
        <v>0</v>
      </c>
      <c r="I15" s="3">
        <f t="shared" si="2"/>
        <v>0</v>
      </c>
      <c r="J15" s="4" t="e">
        <f t="shared" si="1"/>
        <v>#DIV/0!</v>
      </c>
      <c r="K15" t="s">
        <v>24</v>
      </c>
    </row>
    <row r="16" spans="1:12" x14ac:dyDescent="0.25">
      <c r="A16" s="3">
        <v>13</v>
      </c>
      <c r="B16" s="3" t="s">
        <v>286</v>
      </c>
      <c r="C16" s="3"/>
      <c r="D16" s="3" t="s">
        <v>181</v>
      </c>
      <c r="E16" s="3" t="s">
        <v>4</v>
      </c>
      <c r="F16" s="3">
        <f>VLOOKUP(D16,Master!$B$2:$F$376,3,0)</f>
        <v>1404</v>
      </c>
      <c r="G16" s="3">
        <f>VLOOKUP(D16,Master!$B$2:$F$376,4,0)</f>
        <v>0</v>
      </c>
      <c r="H16" s="3">
        <f>VLOOKUP(D16,Master!$B$2:$F$376,5,0)</f>
        <v>0</v>
      </c>
      <c r="I16" s="3">
        <f t="shared" si="2"/>
        <v>1404</v>
      </c>
      <c r="J16" s="4">
        <f t="shared" si="1"/>
        <v>0</v>
      </c>
      <c r="K16" t="s">
        <v>25</v>
      </c>
    </row>
    <row r="17" spans="1:12" x14ac:dyDescent="0.25">
      <c r="A17" s="3">
        <v>14</v>
      </c>
      <c r="B17" s="3" t="s">
        <v>286</v>
      </c>
      <c r="C17" s="3"/>
      <c r="D17" s="3" t="s">
        <v>182</v>
      </c>
      <c r="E17" s="3" t="s">
        <v>4</v>
      </c>
      <c r="F17" s="3">
        <f>VLOOKUP(D17,Master!$B$2:$F$376,3,0)</f>
        <v>11960</v>
      </c>
      <c r="G17" s="3">
        <f>VLOOKUP(D17,Master!$B$2:$F$376,4,0)</f>
        <v>0</v>
      </c>
      <c r="H17" s="3">
        <f>VLOOKUP(D17,Master!$B$2:$F$376,5,0)</f>
        <v>1705</v>
      </c>
      <c r="I17" s="3">
        <f t="shared" si="2"/>
        <v>11960</v>
      </c>
      <c r="J17" s="4">
        <f t="shared" si="1"/>
        <v>0</v>
      </c>
      <c r="K17" t="s">
        <v>26</v>
      </c>
    </row>
    <row r="18" spans="1:12" x14ac:dyDescent="0.25">
      <c r="A18" s="3">
        <v>15</v>
      </c>
      <c r="B18" s="3" t="s">
        <v>286</v>
      </c>
      <c r="C18" s="3"/>
      <c r="D18" s="3" t="s">
        <v>223</v>
      </c>
      <c r="E18" s="3" t="s">
        <v>4</v>
      </c>
      <c r="F18" s="3">
        <v>0</v>
      </c>
      <c r="G18" s="3">
        <v>0</v>
      </c>
      <c r="H18" s="3">
        <v>0</v>
      </c>
      <c r="I18" s="3">
        <f t="shared" si="2"/>
        <v>0</v>
      </c>
      <c r="J18" s="4" t="e">
        <f t="shared" si="1"/>
        <v>#DIV/0!</v>
      </c>
      <c r="K18" t="s">
        <v>27</v>
      </c>
    </row>
    <row r="19" spans="1:12" x14ac:dyDescent="0.25">
      <c r="A19" s="3">
        <v>16</v>
      </c>
      <c r="B19" s="3" t="s">
        <v>286</v>
      </c>
      <c r="C19" s="3"/>
      <c r="D19" s="3" t="s">
        <v>256</v>
      </c>
      <c r="E19" s="3" t="s">
        <v>4</v>
      </c>
      <c r="F19" s="3">
        <f>VLOOKUP(D19,Master!$B$2:$F$376,3,0)</f>
        <v>45</v>
      </c>
      <c r="G19" s="3">
        <f>VLOOKUP(D19,Master!$B$2:$F$376,4,0)</f>
        <v>0</v>
      </c>
      <c r="H19" s="3">
        <f>VLOOKUP(D19,Master!$B$2:$F$376,5,0)</f>
        <v>0</v>
      </c>
      <c r="I19" s="3">
        <f t="shared" si="2"/>
        <v>45</v>
      </c>
      <c r="J19" s="4">
        <f t="shared" si="1"/>
        <v>0</v>
      </c>
      <c r="K19" t="s">
        <v>28</v>
      </c>
    </row>
    <row r="20" spans="1:12" s="7" customFormat="1" x14ac:dyDescent="0.25">
      <c r="A20" s="5"/>
      <c r="B20" s="5"/>
      <c r="C20" s="5" t="s">
        <v>286</v>
      </c>
      <c r="D20" s="5"/>
      <c r="E20" s="5"/>
      <c r="F20" s="5">
        <f>SUM(F2:F19)</f>
        <v>107859</v>
      </c>
      <c r="G20" s="5">
        <f>SUM(G2:G19)</f>
        <v>1</v>
      </c>
      <c r="H20" s="5">
        <f>SUM(H2:H19)</f>
        <v>38900</v>
      </c>
      <c r="I20" s="5">
        <f>SUM(I2:I19)</f>
        <v>107860</v>
      </c>
      <c r="J20" s="6"/>
      <c r="K20" t="s">
        <v>455</v>
      </c>
      <c r="L20" s="7" t="s">
        <v>282</v>
      </c>
    </row>
    <row r="21" spans="1:12" s="7" customFormat="1" x14ac:dyDescent="0.25">
      <c r="A21" s="5"/>
      <c r="B21" s="5"/>
      <c r="C21" s="5" t="s">
        <v>335</v>
      </c>
      <c r="D21" s="5"/>
      <c r="E21" s="5"/>
      <c r="F21" s="5"/>
      <c r="G21" s="5"/>
      <c r="H21" s="5"/>
      <c r="I21" s="5"/>
      <c r="J21" s="6"/>
      <c r="K21" t="s">
        <v>29</v>
      </c>
    </row>
    <row r="22" spans="1:12" s="7" customFormat="1" x14ac:dyDescent="0.25">
      <c r="A22" s="5">
        <v>17</v>
      </c>
      <c r="B22" s="5" t="s">
        <v>285</v>
      </c>
      <c r="C22" s="5" t="s">
        <v>285</v>
      </c>
      <c r="D22" s="5" t="s">
        <v>32</v>
      </c>
      <c r="E22" s="5" t="s">
        <v>4</v>
      </c>
      <c r="F22" s="3">
        <f>VLOOKUP(D22,Master!$B$2:$F$376,3,0)</f>
        <v>206</v>
      </c>
      <c r="G22" s="3">
        <f>VLOOKUP(D22,Master!$B$2:$F$376,4,0)</f>
        <v>2</v>
      </c>
      <c r="H22" s="3">
        <f>VLOOKUP(D22,Master!$B$2:$F$376,5,0)</f>
        <v>449</v>
      </c>
      <c r="I22" s="3">
        <f t="shared" ref="I22" si="9">F22+G22</f>
        <v>208</v>
      </c>
      <c r="J22" s="6">
        <f t="shared" ref="J22:J23" si="10">G22/I22</f>
        <v>9.6153846153846159E-3</v>
      </c>
      <c r="K22" t="s">
        <v>31</v>
      </c>
    </row>
    <row r="23" spans="1:12" x14ac:dyDescent="0.25">
      <c r="A23" s="3">
        <v>18</v>
      </c>
      <c r="B23" s="3" t="s">
        <v>282</v>
      </c>
      <c r="C23" s="3"/>
      <c r="D23" s="3" t="s">
        <v>49</v>
      </c>
      <c r="E23" s="3" t="s">
        <v>4</v>
      </c>
      <c r="F23" s="3">
        <f>VLOOKUP(D23,Master!$B$2:$F$376,3,0)</f>
        <v>5763</v>
      </c>
      <c r="G23" s="3">
        <f>VLOOKUP(D23,Master!$B$2:$F$376,4,0)</f>
        <v>0</v>
      </c>
      <c r="H23" s="3">
        <f>VLOOKUP(D23,Master!$B$2:$F$376,5,0)</f>
        <v>571</v>
      </c>
      <c r="I23" s="3">
        <f t="shared" ref="I23" si="11">F23+G23</f>
        <v>5763</v>
      </c>
      <c r="J23" s="4">
        <f t="shared" si="10"/>
        <v>0</v>
      </c>
      <c r="K23" t="s">
        <v>32</v>
      </c>
    </row>
    <row r="24" spans="1:12" x14ac:dyDescent="0.25">
      <c r="A24" s="3">
        <v>19</v>
      </c>
      <c r="B24" s="3" t="s">
        <v>282</v>
      </c>
      <c r="C24" s="3"/>
      <c r="D24" s="3" t="s">
        <v>5</v>
      </c>
      <c r="E24" s="3" t="s">
        <v>4</v>
      </c>
      <c r="F24" s="3">
        <f>VLOOKUP(D24,Master!$B$2:$F$376,3,0)</f>
        <v>3542</v>
      </c>
      <c r="G24" s="3">
        <f>VLOOKUP(D24,Master!$B$2:$F$376,4,0)</f>
        <v>3112</v>
      </c>
      <c r="H24" s="3">
        <f>VLOOKUP(D24,Master!$B$2:$F$376,5,0)</f>
        <v>8095</v>
      </c>
      <c r="I24" s="3">
        <f t="shared" ref="I24:I165" si="12">F24+G24</f>
        <v>6654</v>
      </c>
      <c r="J24" s="4">
        <f t="shared" ref="J24:J165" si="13">G24/I24</f>
        <v>0.46768860835587617</v>
      </c>
      <c r="K24" t="s">
        <v>33</v>
      </c>
    </row>
    <row r="25" spans="1:12" x14ac:dyDescent="0.25">
      <c r="A25" s="3">
        <v>20</v>
      </c>
      <c r="B25" s="3" t="s">
        <v>282</v>
      </c>
      <c r="C25" s="3"/>
      <c r="D25" s="3" t="s">
        <v>12</v>
      </c>
      <c r="E25" s="3" t="s">
        <v>4</v>
      </c>
      <c r="F25" s="3">
        <f>VLOOKUP(D25,Master!$B$2:$F$376,3,0)</f>
        <v>3101</v>
      </c>
      <c r="G25" s="3">
        <f>VLOOKUP(D25,Master!$B$2:$F$376,4,0)</f>
        <v>3228</v>
      </c>
      <c r="H25" s="3">
        <f>VLOOKUP(D25,Master!$B$2:$F$376,5,0)</f>
        <v>18807</v>
      </c>
      <c r="I25" s="3">
        <f t="shared" si="12"/>
        <v>6329</v>
      </c>
      <c r="J25" s="4">
        <f t="shared" si="13"/>
        <v>0.51003318059725078</v>
      </c>
      <c r="K25" t="s">
        <v>456</v>
      </c>
      <c r="L25" t="s">
        <v>282</v>
      </c>
    </row>
    <row r="26" spans="1:12" x14ac:dyDescent="0.25">
      <c r="A26" s="3">
        <v>21</v>
      </c>
      <c r="B26" s="3" t="s">
        <v>282</v>
      </c>
      <c r="C26" s="3"/>
      <c r="D26" s="3" t="s">
        <v>162</v>
      </c>
      <c r="E26" s="3" t="s">
        <v>4</v>
      </c>
      <c r="F26" s="3">
        <f>VLOOKUP(D26,Master!$B$2:$F$376,3,0)</f>
        <v>791</v>
      </c>
      <c r="G26" s="3">
        <f>VLOOKUP(D26,Master!$B$2:$F$376,4,0)</f>
        <v>535</v>
      </c>
      <c r="H26" s="3">
        <f>VLOOKUP(D26,Master!$B$2:$F$376,5,0)</f>
        <v>3790</v>
      </c>
      <c r="I26" s="3">
        <f t="shared" si="12"/>
        <v>1326</v>
      </c>
      <c r="J26" s="4">
        <f t="shared" si="13"/>
        <v>0.40346907993966818</v>
      </c>
      <c r="K26" t="s">
        <v>34</v>
      </c>
    </row>
    <row r="27" spans="1:12" x14ac:dyDescent="0.25">
      <c r="A27" s="3"/>
      <c r="B27" s="3"/>
      <c r="C27" s="3"/>
      <c r="D27" t="s">
        <v>454</v>
      </c>
      <c r="E27" s="3" t="s">
        <v>4</v>
      </c>
      <c r="F27" s="3">
        <f>VLOOKUP(D27,Master!$B$2:$F$376,3,0)</f>
        <v>0</v>
      </c>
      <c r="G27" s="3">
        <f>VLOOKUP(D27,Master!$B$2:$F$376,4,0)</f>
        <v>0</v>
      </c>
      <c r="H27" s="3">
        <f>VLOOKUP(D27,Master!$B$2:$F$376,5,0)</f>
        <v>1</v>
      </c>
      <c r="I27" s="3">
        <f t="shared" ref="I27:I90" si="14">F27+G27</f>
        <v>0</v>
      </c>
      <c r="J27" s="4" t="e">
        <f t="shared" ref="J27:J90" si="15">G27/I27</f>
        <v>#DIV/0!</v>
      </c>
    </row>
    <row r="28" spans="1:12" x14ac:dyDescent="0.25">
      <c r="A28" s="3"/>
      <c r="B28" s="3"/>
      <c r="C28" s="3"/>
      <c r="D28" t="s">
        <v>455</v>
      </c>
      <c r="E28" s="3" t="s">
        <v>4</v>
      </c>
      <c r="F28" s="3">
        <f>VLOOKUP(D28,Master!$B$2:$F$376,3,0)</f>
        <v>71</v>
      </c>
      <c r="G28" s="3">
        <f>VLOOKUP(D28,Master!$B$2:$F$376,4,0)</f>
        <v>0</v>
      </c>
      <c r="H28" s="3">
        <f>VLOOKUP(D28,Master!$B$2:$F$376,5,0)</f>
        <v>0</v>
      </c>
      <c r="I28" s="3">
        <f t="shared" si="14"/>
        <v>71</v>
      </c>
      <c r="J28" s="4">
        <f t="shared" si="15"/>
        <v>0</v>
      </c>
    </row>
    <row r="29" spans="1:12" x14ac:dyDescent="0.25">
      <c r="A29" s="3"/>
      <c r="B29" s="3"/>
      <c r="C29" s="3"/>
      <c r="D29" t="s">
        <v>456</v>
      </c>
      <c r="E29" s="3" t="s">
        <v>4</v>
      </c>
      <c r="F29" s="3">
        <f>VLOOKUP(D29,Master!$B$2:$F$376,3,0)</f>
        <v>0</v>
      </c>
      <c r="G29" s="3">
        <f>VLOOKUP(D29,Master!$B$2:$F$376,4,0)</f>
        <v>0</v>
      </c>
      <c r="H29" s="3">
        <f>VLOOKUP(D29,Master!$B$2:$F$376,5,0)</f>
        <v>1</v>
      </c>
      <c r="I29" s="3">
        <f t="shared" si="14"/>
        <v>0</v>
      </c>
      <c r="J29" s="4" t="e">
        <f t="shared" si="15"/>
        <v>#DIV/0!</v>
      </c>
    </row>
    <row r="30" spans="1:12" x14ac:dyDescent="0.25">
      <c r="A30" s="3"/>
      <c r="B30" s="3"/>
      <c r="C30" s="3"/>
      <c r="D30" t="s">
        <v>457</v>
      </c>
      <c r="E30" s="3" t="s">
        <v>4</v>
      </c>
      <c r="F30" s="3">
        <f>VLOOKUP(D30,Master!$B$2:$F$376,3,0)</f>
        <v>2</v>
      </c>
      <c r="G30" s="3">
        <f>VLOOKUP(D30,Master!$B$2:$F$376,4,0)</f>
        <v>0</v>
      </c>
      <c r="H30" s="3">
        <f>VLOOKUP(D30,Master!$B$2:$F$376,5,0)</f>
        <v>0</v>
      </c>
      <c r="I30" s="3">
        <f t="shared" si="14"/>
        <v>2</v>
      </c>
      <c r="J30" s="4">
        <f t="shared" si="15"/>
        <v>0</v>
      </c>
    </row>
    <row r="31" spans="1:12" x14ac:dyDescent="0.25">
      <c r="A31" s="3"/>
      <c r="B31" s="3"/>
      <c r="C31" s="3"/>
      <c r="D31" t="s">
        <v>458</v>
      </c>
      <c r="E31" s="3" t="s">
        <v>4</v>
      </c>
      <c r="F31" s="3">
        <f>VLOOKUP(D31,Master!$B$2:$F$376,3,0)</f>
        <v>0</v>
      </c>
      <c r="G31" s="3">
        <f>VLOOKUP(D31,Master!$B$2:$F$376,4,0)</f>
        <v>0</v>
      </c>
      <c r="H31" s="3">
        <f>VLOOKUP(D31,Master!$B$2:$F$376,5,0)</f>
        <v>1</v>
      </c>
      <c r="I31" s="3">
        <f t="shared" si="14"/>
        <v>0</v>
      </c>
      <c r="J31" s="4" t="e">
        <f t="shared" si="15"/>
        <v>#DIV/0!</v>
      </c>
    </row>
    <row r="32" spans="1:12" x14ac:dyDescent="0.25">
      <c r="A32" s="3"/>
      <c r="B32" s="3"/>
      <c r="C32" s="3"/>
      <c r="D32" t="s">
        <v>459</v>
      </c>
      <c r="E32" s="3" t="s">
        <v>4</v>
      </c>
      <c r="F32" s="3">
        <f>VLOOKUP(D32,Master!$B$2:$F$376,3,0)</f>
        <v>0</v>
      </c>
      <c r="G32" s="3">
        <f>VLOOKUP(D32,Master!$B$2:$F$376,4,0)</f>
        <v>0</v>
      </c>
      <c r="H32" s="3">
        <f>VLOOKUP(D32,Master!$B$2:$F$376,5,0)</f>
        <v>1</v>
      </c>
      <c r="I32" s="3">
        <f t="shared" si="14"/>
        <v>0</v>
      </c>
      <c r="J32" s="4" t="e">
        <f t="shared" si="15"/>
        <v>#DIV/0!</v>
      </c>
    </row>
    <row r="33" spans="1:10" x14ac:dyDescent="0.25">
      <c r="A33" s="3"/>
      <c r="B33" s="3"/>
      <c r="C33" s="3"/>
      <c r="D33" t="s">
        <v>460</v>
      </c>
      <c r="E33" s="3" t="s">
        <v>4</v>
      </c>
      <c r="F33" s="3">
        <f>VLOOKUP(D33,Master!$B$2:$F$376,3,0)</f>
        <v>1</v>
      </c>
      <c r="G33" s="3">
        <f>VLOOKUP(D33,Master!$B$2:$F$376,4,0)</f>
        <v>0</v>
      </c>
      <c r="H33" s="3">
        <f>VLOOKUP(D33,Master!$B$2:$F$376,5,0)</f>
        <v>0</v>
      </c>
      <c r="I33" s="3">
        <f t="shared" si="14"/>
        <v>1</v>
      </c>
      <c r="J33" s="4">
        <f t="shared" si="15"/>
        <v>0</v>
      </c>
    </row>
    <row r="34" spans="1:10" x14ac:dyDescent="0.25">
      <c r="A34" s="3"/>
      <c r="B34" s="3"/>
      <c r="C34" s="3"/>
      <c r="D34" t="s">
        <v>461</v>
      </c>
      <c r="E34" s="3" t="s">
        <v>4</v>
      </c>
      <c r="F34" s="3">
        <f>VLOOKUP(D34,Master!$B$2:$F$376,3,0)</f>
        <v>1</v>
      </c>
      <c r="G34" s="3">
        <f>VLOOKUP(D34,Master!$B$2:$F$376,4,0)</f>
        <v>0</v>
      </c>
      <c r="H34" s="3">
        <f>VLOOKUP(D34,Master!$B$2:$F$376,5,0)</f>
        <v>0</v>
      </c>
      <c r="I34" s="3">
        <f t="shared" si="14"/>
        <v>1</v>
      </c>
      <c r="J34" s="4">
        <f t="shared" si="15"/>
        <v>0</v>
      </c>
    </row>
    <row r="35" spans="1:10" x14ac:dyDescent="0.25">
      <c r="A35" s="3"/>
      <c r="B35" s="3"/>
      <c r="C35" s="3"/>
      <c r="D35" t="s">
        <v>462</v>
      </c>
      <c r="E35" s="3" t="s">
        <v>4</v>
      </c>
      <c r="F35" s="3">
        <f>VLOOKUP(D35,Master!$B$2:$F$376,3,0)</f>
        <v>2</v>
      </c>
      <c r="G35" s="3">
        <f>VLOOKUP(D35,Master!$B$2:$F$376,4,0)</f>
        <v>0</v>
      </c>
      <c r="H35" s="3">
        <f>VLOOKUP(D35,Master!$B$2:$F$376,5,0)</f>
        <v>0</v>
      </c>
      <c r="I35" s="3">
        <f t="shared" si="14"/>
        <v>2</v>
      </c>
      <c r="J35" s="4">
        <f t="shared" si="15"/>
        <v>0</v>
      </c>
    </row>
    <row r="36" spans="1:10" x14ac:dyDescent="0.25">
      <c r="A36" s="3"/>
      <c r="B36" s="3"/>
      <c r="C36" s="3"/>
      <c r="D36" t="s">
        <v>463</v>
      </c>
      <c r="E36" s="3" t="s">
        <v>4</v>
      </c>
      <c r="F36" s="3">
        <f>VLOOKUP(D36,Master!$B$2:$F$376,3,0)</f>
        <v>2</v>
      </c>
      <c r="G36" s="3">
        <f>VLOOKUP(D36,Master!$B$2:$F$376,4,0)</f>
        <v>0</v>
      </c>
      <c r="H36" s="3">
        <f>VLOOKUP(D36,Master!$B$2:$F$376,5,0)</f>
        <v>0</v>
      </c>
      <c r="I36" s="3">
        <f t="shared" si="14"/>
        <v>2</v>
      </c>
      <c r="J36" s="4">
        <f t="shared" si="15"/>
        <v>0</v>
      </c>
    </row>
    <row r="37" spans="1:10" x14ac:dyDescent="0.25">
      <c r="A37" s="3"/>
      <c r="B37" s="3"/>
      <c r="C37" s="3"/>
      <c r="D37" t="s">
        <v>464</v>
      </c>
      <c r="E37" s="3" t="s">
        <v>4</v>
      </c>
      <c r="F37" s="3">
        <f>VLOOKUP(D37,Master!$B$2:$F$376,3,0)</f>
        <v>0</v>
      </c>
      <c r="G37" s="3">
        <f>VLOOKUP(D37,Master!$B$2:$F$376,4,0)</f>
        <v>0</v>
      </c>
      <c r="H37" s="3">
        <f>VLOOKUP(D37,Master!$B$2:$F$376,5,0)</f>
        <v>4</v>
      </c>
      <c r="I37" s="3">
        <f t="shared" si="14"/>
        <v>0</v>
      </c>
      <c r="J37" s="4" t="e">
        <f t="shared" si="15"/>
        <v>#DIV/0!</v>
      </c>
    </row>
    <row r="38" spans="1:10" x14ac:dyDescent="0.25">
      <c r="A38" s="3"/>
      <c r="B38" s="3"/>
      <c r="C38" s="3"/>
      <c r="D38" t="s">
        <v>465</v>
      </c>
      <c r="E38" s="3" t="s">
        <v>4</v>
      </c>
      <c r="F38" s="3">
        <f>VLOOKUP(D38,Master!$B$2:$F$376,3,0)</f>
        <v>0</v>
      </c>
      <c r="G38" s="3">
        <f>VLOOKUP(D38,Master!$B$2:$F$376,4,0)</f>
        <v>0</v>
      </c>
      <c r="H38" s="3">
        <f>VLOOKUP(D38,Master!$B$2:$F$376,5,0)</f>
        <v>1</v>
      </c>
      <c r="I38" s="3">
        <f t="shared" si="14"/>
        <v>0</v>
      </c>
      <c r="J38" s="4" t="e">
        <f t="shared" si="15"/>
        <v>#DIV/0!</v>
      </c>
    </row>
    <row r="39" spans="1:10" x14ac:dyDescent="0.25">
      <c r="A39" s="3"/>
      <c r="B39" s="3"/>
      <c r="C39" s="3"/>
      <c r="D39" t="s">
        <v>466</v>
      </c>
      <c r="E39" s="3" t="s">
        <v>4</v>
      </c>
      <c r="F39" s="3">
        <f>VLOOKUP(D39,Master!$B$2:$F$376,3,0)</f>
        <v>0</v>
      </c>
      <c r="G39" s="3">
        <f>VLOOKUP(D39,Master!$B$2:$F$376,4,0)</f>
        <v>0</v>
      </c>
      <c r="H39" s="3">
        <f>VLOOKUP(D39,Master!$B$2:$F$376,5,0)</f>
        <v>1</v>
      </c>
      <c r="I39" s="3">
        <f t="shared" si="14"/>
        <v>0</v>
      </c>
      <c r="J39" s="4" t="e">
        <f t="shared" si="15"/>
        <v>#DIV/0!</v>
      </c>
    </row>
    <row r="40" spans="1:10" x14ac:dyDescent="0.25">
      <c r="A40" s="3"/>
      <c r="B40" s="3"/>
      <c r="C40" s="3"/>
      <c r="D40" t="s">
        <v>467</v>
      </c>
      <c r="E40" s="3" t="s">
        <v>4</v>
      </c>
      <c r="F40" s="3">
        <f>VLOOKUP(D40,Master!$B$2:$F$376,3,0)</f>
        <v>3</v>
      </c>
      <c r="G40" s="3">
        <f>VLOOKUP(D40,Master!$B$2:$F$376,4,0)</f>
        <v>0</v>
      </c>
      <c r="H40" s="3">
        <f>VLOOKUP(D40,Master!$B$2:$F$376,5,0)</f>
        <v>29</v>
      </c>
      <c r="I40" s="3">
        <f t="shared" si="14"/>
        <v>3</v>
      </c>
      <c r="J40" s="4">
        <f t="shared" si="15"/>
        <v>0</v>
      </c>
    </row>
    <row r="41" spans="1:10" x14ac:dyDescent="0.25">
      <c r="A41" s="3"/>
      <c r="B41" s="3"/>
      <c r="C41" s="3"/>
      <c r="D41" t="s">
        <v>468</v>
      </c>
      <c r="E41" s="3" t="s">
        <v>4</v>
      </c>
      <c r="F41" s="3">
        <f>VLOOKUP(D41,Master!$B$2:$F$376,3,0)</f>
        <v>1</v>
      </c>
      <c r="G41" s="3">
        <f>VLOOKUP(D41,Master!$B$2:$F$376,4,0)</f>
        <v>0</v>
      </c>
      <c r="H41" s="3">
        <f>VLOOKUP(D41,Master!$B$2:$F$376,5,0)</f>
        <v>1</v>
      </c>
      <c r="I41" s="3">
        <f t="shared" si="14"/>
        <v>1</v>
      </c>
      <c r="J41" s="4">
        <f t="shared" si="15"/>
        <v>0</v>
      </c>
    </row>
    <row r="42" spans="1:10" x14ac:dyDescent="0.25">
      <c r="A42" s="3"/>
      <c r="B42" s="3"/>
      <c r="C42" s="3"/>
      <c r="D42" t="s">
        <v>469</v>
      </c>
      <c r="E42" s="3" t="s">
        <v>4</v>
      </c>
      <c r="F42" s="3">
        <f>VLOOKUP(D42,Master!$B$2:$F$376,3,0)</f>
        <v>859</v>
      </c>
      <c r="G42" s="3">
        <f>VLOOKUP(D42,Master!$B$2:$F$376,4,0)</f>
        <v>0</v>
      </c>
      <c r="H42" s="3">
        <f>VLOOKUP(D42,Master!$B$2:$F$376,5,0)</f>
        <v>10</v>
      </c>
      <c r="I42" s="3">
        <f t="shared" si="14"/>
        <v>859</v>
      </c>
      <c r="J42" s="4">
        <f t="shared" si="15"/>
        <v>0</v>
      </c>
    </row>
    <row r="43" spans="1:10" x14ac:dyDescent="0.25">
      <c r="A43" s="3"/>
      <c r="B43" s="3"/>
      <c r="C43" s="3"/>
      <c r="D43" t="s">
        <v>470</v>
      </c>
      <c r="E43" s="3" t="s">
        <v>4</v>
      </c>
      <c r="F43" s="3">
        <f>VLOOKUP(D43,Master!$B$2:$F$376,3,0)</f>
        <v>1</v>
      </c>
      <c r="G43" s="3">
        <f>VLOOKUP(D43,Master!$B$2:$F$376,4,0)</f>
        <v>0</v>
      </c>
      <c r="H43" s="3">
        <f>VLOOKUP(D43,Master!$B$2:$F$376,5,0)</f>
        <v>0</v>
      </c>
      <c r="I43" s="3">
        <f t="shared" si="14"/>
        <v>1</v>
      </c>
      <c r="J43" s="4">
        <f t="shared" si="15"/>
        <v>0</v>
      </c>
    </row>
    <row r="44" spans="1:10" x14ac:dyDescent="0.25">
      <c r="A44" s="3"/>
      <c r="B44" s="3"/>
      <c r="C44" s="3"/>
      <c r="D44" t="s">
        <v>471</v>
      </c>
      <c r="E44" s="3" t="s">
        <v>4</v>
      </c>
      <c r="F44" s="3">
        <f>VLOOKUP(D44,Master!$B$2:$F$376,3,0)</f>
        <v>99</v>
      </c>
      <c r="G44" s="3">
        <f>VLOOKUP(D44,Master!$B$2:$F$376,4,0)</f>
        <v>0</v>
      </c>
      <c r="H44" s="3">
        <f>VLOOKUP(D44,Master!$B$2:$F$376,5,0)</f>
        <v>3</v>
      </c>
      <c r="I44" s="3">
        <f t="shared" si="14"/>
        <v>99</v>
      </c>
      <c r="J44" s="4">
        <f t="shared" si="15"/>
        <v>0</v>
      </c>
    </row>
    <row r="45" spans="1:10" x14ac:dyDescent="0.25">
      <c r="A45" s="3"/>
      <c r="B45" s="3"/>
      <c r="C45" s="3"/>
      <c r="D45" t="s">
        <v>472</v>
      </c>
      <c r="E45" s="3" t="s">
        <v>4</v>
      </c>
      <c r="F45" s="3">
        <f>VLOOKUP(D45,Master!$B$2:$F$376,3,0)</f>
        <v>1</v>
      </c>
      <c r="G45" s="3">
        <f>VLOOKUP(D45,Master!$B$2:$F$376,4,0)</f>
        <v>0</v>
      </c>
      <c r="H45" s="3">
        <f>VLOOKUP(D45,Master!$B$2:$F$376,5,0)</f>
        <v>18</v>
      </c>
      <c r="I45" s="3">
        <f t="shared" si="14"/>
        <v>1</v>
      </c>
      <c r="J45" s="4">
        <f t="shared" si="15"/>
        <v>0</v>
      </c>
    </row>
    <row r="46" spans="1:10" x14ac:dyDescent="0.25">
      <c r="A46" s="3"/>
      <c r="B46" s="3"/>
      <c r="C46" s="3"/>
      <c r="D46" t="s">
        <v>473</v>
      </c>
      <c r="E46" s="3" t="s">
        <v>4</v>
      </c>
      <c r="F46" s="3">
        <f>VLOOKUP(D46,Master!$B$2:$F$376,3,0)</f>
        <v>0</v>
      </c>
      <c r="G46" s="3">
        <f>VLOOKUP(D46,Master!$B$2:$F$376,4,0)</f>
        <v>0</v>
      </c>
      <c r="H46" s="3">
        <f>VLOOKUP(D46,Master!$B$2:$F$376,5,0)</f>
        <v>1</v>
      </c>
      <c r="I46" s="3">
        <f t="shared" si="14"/>
        <v>0</v>
      </c>
      <c r="J46" s="4" t="e">
        <f t="shared" si="15"/>
        <v>#DIV/0!</v>
      </c>
    </row>
    <row r="47" spans="1:10" x14ac:dyDescent="0.25">
      <c r="A47" s="3"/>
      <c r="B47" s="3"/>
      <c r="C47" s="3"/>
      <c r="D47" t="s">
        <v>474</v>
      </c>
      <c r="E47" s="3" t="s">
        <v>4</v>
      </c>
      <c r="F47" s="3">
        <f>VLOOKUP(D47,Master!$B$2:$F$376,3,0)</f>
        <v>1</v>
      </c>
      <c r="G47" s="3">
        <f>VLOOKUP(D47,Master!$B$2:$F$376,4,0)</f>
        <v>0</v>
      </c>
      <c r="H47" s="3">
        <f>VLOOKUP(D47,Master!$B$2:$F$376,5,0)</f>
        <v>0</v>
      </c>
      <c r="I47" s="3">
        <f t="shared" si="14"/>
        <v>1</v>
      </c>
      <c r="J47" s="4">
        <f t="shared" si="15"/>
        <v>0</v>
      </c>
    </row>
    <row r="48" spans="1:10" x14ac:dyDescent="0.25">
      <c r="A48" s="3"/>
      <c r="B48" s="3"/>
      <c r="C48" s="3"/>
      <c r="D48" t="s">
        <v>475</v>
      </c>
      <c r="E48" s="3" t="s">
        <v>4</v>
      </c>
      <c r="F48" s="3">
        <f>VLOOKUP(D48,Master!$B$2:$F$376,3,0)</f>
        <v>1</v>
      </c>
      <c r="G48" s="3">
        <f>VLOOKUP(D48,Master!$B$2:$F$376,4,0)</f>
        <v>0</v>
      </c>
      <c r="H48" s="3">
        <f>VLOOKUP(D48,Master!$B$2:$F$376,5,0)</f>
        <v>0</v>
      </c>
      <c r="I48" s="3">
        <f t="shared" si="14"/>
        <v>1</v>
      </c>
      <c r="J48" s="4">
        <f t="shared" si="15"/>
        <v>0</v>
      </c>
    </row>
    <row r="49" spans="1:10" x14ac:dyDescent="0.25">
      <c r="A49" s="3"/>
      <c r="B49" s="3"/>
      <c r="C49" s="3"/>
      <c r="D49" t="s">
        <v>476</v>
      </c>
      <c r="E49" s="3" t="s">
        <v>4</v>
      </c>
      <c r="F49" s="3">
        <f>VLOOKUP(D49,Master!$B$2:$F$376,3,0)</f>
        <v>0</v>
      </c>
      <c r="G49" s="3">
        <f>VLOOKUP(D49,Master!$B$2:$F$376,4,0)</f>
        <v>0</v>
      </c>
      <c r="H49" s="3">
        <f>VLOOKUP(D49,Master!$B$2:$F$376,5,0)</f>
        <v>2</v>
      </c>
      <c r="I49" s="3">
        <f t="shared" si="14"/>
        <v>0</v>
      </c>
      <c r="J49" s="4" t="e">
        <f t="shared" si="15"/>
        <v>#DIV/0!</v>
      </c>
    </row>
    <row r="50" spans="1:10" x14ac:dyDescent="0.25">
      <c r="A50" s="3"/>
      <c r="B50" s="3"/>
      <c r="C50" s="3"/>
      <c r="D50" t="s">
        <v>477</v>
      </c>
      <c r="E50" s="3" t="s">
        <v>4</v>
      </c>
      <c r="F50" s="3">
        <f>VLOOKUP(D50,Master!$B$2:$F$376,3,0)</f>
        <v>0</v>
      </c>
      <c r="G50" s="3">
        <f>VLOOKUP(D50,Master!$B$2:$F$376,4,0)</f>
        <v>0</v>
      </c>
      <c r="H50" s="3">
        <f>VLOOKUP(D50,Master!$B$2:$F$376,5,0)</f>
        <v>1</v>
      </c>
      <c r="I50" s="3">
        <f t="shared" si="14"/>
        <v>0</v>
      </c>
      <c r="J50" s="4" t="e">
        <f t="shared" si="15"/>
        <v>#DIV/0!</v>
      </c>
    </row>
    <row r="51" spans="1:10" x14ac:dyDescent="0.25">
      <c r="A51" s="3"/>
      <c r="B51" s="3"/>
      <c r="C51" s="3"/>
      <c r="D51" t="s">
        <v>478</v>
      </c>
      <c r="E51" s="3" t="s">
        <v>4</v>
      </c>
      <c r="F51" s="3">
        <f>VLOOKUP(D51,Master!$B$2:$F$376,3,0)</f>
        <v>0</v>
      </c>
      <c r="G51" s="3">
        <f>VLOOKUP(D51,Master!$B$2:$F$376,4,0)</f>
        <v>0</v>
      </c>
      <c r="H51" s="3">
        <f>VLOOKUP(D51,Master!$B$2:$F$376,5,0)</f>
        <v>1</v>
      </c>
      <c r="I51" s="3">
        <f t="shared" si="14"/>
        <v>0</v>
      </c>
      <c r="J51" s="4" t="e">
        <f t="shared" si="15"/>
        <v>#DIV/0!</v>
      </c>
    </row>
    <row r="52" spans="1:10" x14ac:dyDescent="0.25">
      <c r="A52" s="3"/>
      <c r="B52" s="3"/>
      <c r="C52" s="3"/>
      <c r="D52" t="s">
        <v>479</v>
      </c>
      <c r="E52" s="3" t="s">
        <v>4</v>
      </c>
      <c r="F52" s="3">
        <f>VLOOKUP(D52,Master!$B$2:$F$376,3,0)</f>
        <v>0</v>
      </c>
      <c r="G52" s="3">
        <f>VLOOKUP(D52,Master!$B$2:$F$376,4,0)</f>
        <v>0</v>
      </c>
      <c r="H52" s="3">
        <f>VLOOKUP(D52,Master!$B$2:$F$376,5,0)</f>
        <v>1</v>
      </c>
      <c r="I52" s="3">
        <f t="shared" si="14"/>
        <v>0</v>
      </c>
      <c r="J52" s="4" t="e">
        <f t="shared" si="15"/>
        <v>#DIV/0!</v>
      </c>
    </row>
    <row r="53" spans="1:10" x14ac:dyDescent="0.25">
      <c r="A53" s="3"/>
      <c r="B53" s="3"/>
      <c r="C53" s="3"/>
      <c r="D53" t="s">
        <v>480</v>
      </c>
      <c r="E53" s="3" t="s">
        <v>4</v>
      </c>
      <c r="F53" s="3">
        <f>VLOOKUP(D53,Master!$B$2:$F$376,3,0)</f>
        <v>146</v>
      </c>
      <c r="G53" s="3">
        <f>VLOOKUP(D53,Master!$B$2:$F$376,4,0)</f>
        <v>0</v>
      </c>
      <c r="H53" s="3">
        <f>VLOOKUP(D53,Master!$B$2:$F$376,5,0)</f>
        <v>462</v>
      </c>
      <c r="I53" s="3">
        <f t="shared" si="14"/>
        <v>146</v>
      </c>
      <c r="J53" s="4">
        <f t="shared" si="15"/>
        <v>0</v>
      </c>
    </row>
    <row r="54" spans="1:10" x14ac:dyDescent="0.25">
      <c r="A54" s="3"/>
      <c r="B54" s="3"/>
      <c r="C54" s="3"/>
      <c r="D54" t="s">
        <v>481</v>
      </c>
      <c r="E54" s="3" t="s">
        <v>4</v>
      </c>
      <c r="F54" s="3">
        <f>VLOOKUP(D54,Master!$B$2:$F$376,3,0)</f>
        <v>0</v>
      </c>
      <c r="G54" s="3">
        <f>VLOOKUP(D54,Master!$B$2:$F$376,4,0)</f>
        <v>0</v>
      </c>
      <c r="H54" s="3">
        <f>VLOOKUP(D54,Master!$B$2:$F$376,5,0)</f>
        <v>2</v>
      </c>
      <c r="I54" s="3">
        <f t="shared" si="14"/>
        <v>0</v>
      </c>
      <c r="J54" s="4" t="e">
        <f t="shared" si="15"/>
        <v>#DIV/0!</v>
      </c>
    </row>
    <row r="55" spans="1:10" x14ac:dyDescent="0.25">
      <c r="A55" s="3"/>
      <c r="B55" s="3"/>
      <c r="C55" s="3"/>
      <c r="D55" t="s">
        <v>482</v>
      </c>
      <c r="E55" s="3" t="s">
        <v>4</v>
      </c>
      <c r="F55" s="3">
        <f>VLOOKUP(D55,Master!$B$2:$F$376,3,0)</f>
        <v>0</v>
      </c>
      <c r="G55" s="3">
        <f>VLOOKUP(D55,Master!$B$2:$F$376,4,0)</f>
        <v>0</v>
      </c>
      <c r="H55" s="3">
        <f>VLOOKUP(D55,Master!$B$2:$F$376,5,0)</f>
        <v>2</v>
      </c>
      <c r="I55" s="3">
        <f t="shared" si="14"/>
        <v>0</v>
      </c>
      <c r="J55" s="4" t="e">
        <f t="shared" si="15"/>
        <v>#DIV/0!</v>
      </c>
    </row>
    <row r="56" spans="1:10" x14ac:dyDescent="0.25">
      <c r="A56" s="3"/>
      <c r="B56" s="3"/>
      <c r="C56" s="3"/>
      <c r="D56" t="s">
        <v>483</v>
      </c>
      <c r="E56" s="3" t="s">
        <v>4</v>
      </c>
      <c r="F56" s="3">
        <f>VLOOKUP(D56,Master!$B$2:$F$376,3,0)</f>
        <v>0</v>
      </c>
      <c r="G56" s="3">
        <f>VLOOKUP(D56,Master!$B$2:$F$376,4,0)</f>
        <v>0</v>
      </c>
      <c r="H56" s="3">
        <f>VLOOKUP(D56,Master!$B$2:$F$376,5,0)</f>
        <v>1</v>
      </c>
      <c r="I56" s="3">
        <f t="shared" si="14"/>
        <v>0</v>
      </c>
      <c r="J56" s="4" t="e">
        <f t="shared" si="15"/>
        <v>#DIV/0!</v>
      </c>
    </row>
    <row r="57" spans="1:10" x14ac:dyDescent="0.25">
      <c r="A57" s="3"/>
      <c r="B57" s="3"/>
      <c r="C57" s="3"/>
      <c r="D57" t="s">
        <v>484</v>
      </c>
      <c r="E57" s="3" t="s">
        <v>4</v>
      </c>
      <c r="F57" s="3">
        <f>VLOOKUP(D57,Master!$B$2:$F$376,3,0)</f>
        <v>1</v>
      </c>
      <c r="G57" s="3">
        <f>VLOOKUP(D57,Master!$B$2:$F$376,4,0)</f>
        <v>0</v>
      </c>
      <c r="H57" s="3">
        <f>VLOOKUP(D57,Master!$B$2:$F$376,5,0)</f>
        <v>0</v>
      </c>
      <c r="I57" s="3">
        <f t="shared" si="14"/>
        <v>1</v>
      </c>
      <c r="J57" s="4">
        <f t="shared" si="15"/>
        <v>0</v>
      </c>
    </row>
    <row r="58" spans="1:10" x14ac:dyDescent="0.25">
      <c r="A58" s="3"/>
      <c r="B58" s="3"/>
      <c r="C58" s="3"/>
      <c r="D58" t="s">
        <v>485</v>
      </c>
      <c r="E58" s="3" t="s">
        <v>4</v>
      </c>
      <c r="F58" s="3">
        <f>VLOOKUP(D58,Master!$B$2:$F$376,3,0)</f>
        <v>1</v>
      </c>
      <c r="G58" s="3">
        <f>VLOOKUP(D58,Master!$B$2:$F$376,4,0)</f>
        <v>0</v>
      </c>
      <c r="H58" s="3">
        <f>VLOOKUP(D58,Master!$B$2:$F$376,5,0)</f>
        <v>0</v>
      </c>
      <c r="I58" s="3">
        <f t="shared" si="14"/>
        <v>1</v>
      </c>
      <c r="J58" s="4">
        <f t="shared" si="15"/>
        <v>0</v>
      </c>
    </row>
    <row r="59" spans="1:10" x14ac:dyDescent="0.25">
      <c r="A59" s="3"/>
      <c r="B59" s="3"/>
      <c r="C59" s="3"/>
      <c r="D59" t="s">
        <v>486</v>
      </c>
      <c r="E59" s="3" t="s">
        <v>4</v>
      </c>
      <c r="F59" s="3">
        <f>VLOOKUP(D59,Master!$B$2:$F$376,3,0)</f>
        <v>0</v>
      </c>
      <c r="G59" s="3">
        <f>VLOOKUP(D59,Master!$B$2:$F$376,4,0)</f>
        <v>0</v>
      </c>
      <c r="H59" s="3">
        <f>VLOOKUP(D59,Master!$B$2:$F$376,5,0)</f>
        <v>10</v>
      </c>
      <c r="I59" s="3">
        <f t="shared" si="14"/>
        <v>0</v>
      </c>
      <c r="J59" s="4" t="e">
        <f t="shared" si="15"/>
        <v>#DIV/0!</v>
      </c>
    </row>
    <row r="60" spans="1:10" x14ac:dyDescent="0.25">
      <c r="A60" s="3"/>
      <c r="B60" s="3"/>
      <c r="C60" s="3"/>
      <c r="D60" t="s">
        <v>487</v>
      </c>
      <c r="E60" s="3" t="s">
        <v>4</v>
      </c>
      <c r="F60" s="3">
        <f>VLOOKUP(D60,Master!$B$2:$F$376,3,0)</f>
        <v>111</v>
      </c>
      <c r="G60" s="3">
        <f>VLOOKUP(D60,Master!$B$2:$F$376,4,0)</f>
        <v>0</v>
      </c>
      <c r="H60" s="3">
        <f>VLOOKUP(D60,Master!$B$2:$F$376,5,0)</f>
        <v>0</v>
      </c>
      <c r="I60" s="3">
        <f t="shared" si="14"/>
        <v>111</v>
      </c>
      <c r="J60" s="4">
        <f t="shared" si="15"/>
        <v>0</v>
      </c>
    </row>
    <row r="61" spans="1:10" x14ac:dyDescent="0.25">
      <c r="A61" s="3"/>
      <c r="B61" s="3"/>
      <c r="C61" s="3"/>
      <c r="D61" t="s">
        <v>488</v>
      </c>
      <c r="E61" s="3" t="s">
        <v>4</v>
      </c>
      <c r="F61" s="3">
        <f>VLOOKUP(D61,Master!$B$2:$F$376,3,0)</f>
        <v>1</v>
      </c>
      <c r="G61" s="3">
        <f>VLOOKUP(D61,Master!$B$2:$F$376,4,0)</f>
        <v>0</v>
      </c>
      <c r="H61" s="3">
        <f>VLOOKUP(D61,Master!$B$2:$F$376,5,0)</f>
        <v>0</v>
      </c>
      <c r="I61" s="3">
        <f t="shared" si="14"/>
        <v>1</v>
      </c>
      <c r="J61" s="4">
        <f t="shared" si="15"/>
        <v>0</v>
      </c>
    </row>
    <row r="62" spans="1:10" x14ac:dyDescent="0.25">
      <c r="A62" s="3"/>
      <c r="B62" s="3"/>
      <c r="C62" s="3"/>
      <c r="D62" t="s">
        <v>489</v>
      </c>
      <c r="E62" s="3" t="s">
        <v>4</v>
      </c>
      <c r="F62" s="3">
        <f>VLOOKUP(D62,Master!$B$2:$F$376,3,0)</f>
        <v>0</v>
      </c>
      <c r="G62" s="3">
        <f>VLOOKUP(D62,Master!$B$2:$F$376,4,0)</f>
        <v>0</v>
      </c>
      <c r="H62" s="3">
        <f>VLOOKUP(D62,Master!$B$2:$F$376,5,0)</f>
        <v>5</v>
      </c>
      <c r="I62" s="3">
        <f t="shared" si="14"/>
        <v>0</v>
      </c>
      <c r="J62" s="4" t="e">
        <f t="shared" si="15"/>
        <v>#DIV/0!</v>
      </c>
    </row>
    <row r="63" spans="1:10" x14ac:dyDescent="0.25">
      <c r="A63" s="3"/>
      <c r="B63" s="3"/>
      <c r="C63" s="3"/>
      <c r="D63" t="s">
        <v>490</v>
      </c>
      <c r="E63" s="3" t="s">
        <v>4</v>
      </c>
      <c r="F63" s="3">
        <f>VLOOKUP(D63,Master!$B$2:$F$376,3,0)</f>
        <v>18</v>
      </c>
      <c r="G63" s="3">
        <f>VLOOKUP(D63,Master!$B$2:$F$376,4,0)</f>
        <v>0</v>
      </c>
      <c r="H63" s="3">
        <f>VLOOKUP(D63,Master!$B$2:$F$376,5,0)</f>
        <v>0</v>
      </c>
      <c r="I63" s="3">
        <f t="shared" si="14"/>
        <v>18</v>
      </c>
      <c r="J63" s="4">
        <f t="shared" si="15"/>
        <v>0</v>
      </c>
    </row>
    <row r="64" spans="1:10" x14ac:dyDescent="0.25">
      <c r="A64" s="3"/>
      <c r="B64" s="3"/>
      <c r="C64" s="3"/>
      <c r="D64" t="s">
        <v>491</v>
      </c>
      <c r="E64" s="3" t="s">
        <v>4</v>
      </c>
      <c r="F64" s="3">
        <f>VLOOKUP(D64,Master!$B$2:$F$376,3,0)</f>
        <v>2</v>
      </c>
      <c r="G64" s="3">
        <f>VLOOKUP(D64,Master!$B$2:$F$376,4,0)</f>
        <v>0</v>
      </c>
      <c r="H64" s="3">
        <f>VLOOKUP(D64,Master!$B$2:$F$376,5,0)</f>
        <v>0</v>
      </c>
      <c r="I64" s="3">
        <f t="shared" si="14"/>
        <v>2</v>
      </c>
      <c r="J64" s="4">
        <f t="shared" si="15"/>
        <v>0</v>
      </c>
    </row>
    <row r="65" spans="1:10" x14ac:dyDescent="0.25">
      <c r="A65" s="3"/>
      <c r="B65" s="3"/>
      <c r="C65" s="3"/>
      <c r="D65" t="s">
        <v>492</v>
      </c>
      <c r="E65" s="3" t="s">
        <v>4</v>
      </c>
      <c r="F65" s="3">
        <f>VLOOKUP(D65,Master!$B$2:$F$376,3,0)</f>
        <v>0</v>
      </c>
      <c r="G65" s="3">
        <f>VLOOKUP(D65,Master!$B$2:$F$376,4,0)</f>
        <v>0</v>
      </c>
      <c r="H65" s="3">
        <f>VLOOKUP(D65,Master!$B$2:$F$376,5,0)</f>
        <v>5</v>
      </c>
      <c r="I65" s="3">
        <f t="shared" si="14"/>
        <v>0</v>
      </c>
      <c r="J65" s="4" t="e">
        <f t="shared" si="15"/>
        <v>#DIV/0!</v>
      </c>
    </row>
    <row r="66" spans="1:10" x14ac:dyDescent="0.25">
      <c r="A66" s="3"/>
      <c r="B66" s="3"/>
      <c r="C66" s="3"/>
      <c r="D66" t="s">
        <v>493</v>
      </c>
      <c r="E66" s="3" t="s">
        <v>4</v>
      </c>
      <c r="F66" s="3">
        <f>VLOOKUP(D66,Master!$B$2:$F$376,3,0)</f>
        <v>0</v>
      </c>
      <c r="G66" s="3">
        <f>VLOOKUP(D66,Master!$B$2:$F$376,4,0)</f>
        <v>0</v>
      </c>
      <c r="H66" s="3">
        <f>VLOOKUP(D66,Master!$B$2:$F$376,5,0)</f>
        <v>1</v>
      </c>
      <c r="I66" s="3">
        <f t="shared" si="14"/>
        <v>0</v>
      </c>
      <c r="J66" s="4" t="e">
        <f t="shared" si="15"/>
        <v>#DIV/0!</v>
      </c>
    </row>
    <row r="67" spans="1:10" x14ac:dyDescent="0.25">
      <c r="A67" s="3"/>
      <c r="B67" s="3"/>
      <c r="C67" s="3"/>
      <c r="D67" t="s">
        <v>494</v>
      </c>
      <c r="E67" s="3" t="s">
        <v>4</v>
      </c>
      <c r="F67" s="3">
        <f>VLOOKUP(D67,Master!$B$2:$F$376,3,0)</f>
        <v>0</v>
      </c>
      <c r="G67" s="3">
        <f>VLOOKUP(D67,Master!$B$2:$F$376,4,0)</f>
        <v>0</v>
      </c>
      <c r="H67" s="3">
        <f>VLOOKUP(D67,Master!$B$2:$F$376,5,0)</f>
        <v>1</v>
      </c>
      <c r="I67" s="3">
        <f t="shared" si="14"/>
        <v>0</v>
      </c>
      <c r="J67" s="4" t="e">
        <f t="shared" si="15"/>
        <v>#DIV/0!</v>
      </c>
    </row>
    <row r="68" spans="1:10" x14ac:dyDescent="0.25">
      <c r="A68" s="3"/>
      <c r="B68" s="3"/>
      <c r="C68" s="3"/>
      <c r="D68" t="s">
        <v>495</v>
      </c>
      <c r="E68" s="3" t="s">
        <v>4</v>
      </c>
      <c r="F68" s="3">
        <f>VLOOKUP(D68,Master!$B$2:$F$376,3,0)</f>
        <v>0</v>
      </c>
      <c r="G68" s="3">
        <f>VLOOKUP(D68,Master!$B$2:$F$376,4,0)</f>
        <v>0</v>
      </c>
      <c r="H68" s="3">
        <f>VLOOKUP(D68,Master!$B$2:$F$376,5,0)</f>
        <v>1</v>
      </c>
      <c r="I68" s="3">
        <f t="shared" si="14"/>
        <v>0</v>
      </c>
      <c r="J68" s="4" t="e">
        <f t="shared" si="15"/>
        <v>#DIV/0!</v>
      </c>
    </row>
    <row r="69" spans="1:10" x14ac:dyDescent="0.25">
      <c r="A69" s="3"/>
      <c r="B69" s="3"/>
      <c r="C69" s="3"/>
      <c r="D69" t="s">
        <v>496</v>
      </c>
      <c r="E69" s="3" t="s">
        <v>4</v>
      </c>
      <c r="F69" s="3">
        <f>VLOOKUP(D69,Master!$B$2:$F$376,3,0)</f>
        <v>0</v>
      </c>
      <c r="G69" s="3">
        <f>VLOOKUP(D69,Master!$B$2:$F$376,4,0)</f>
        <v>0</v>
      </c>
      <c r="H69" s="3">
        <f>VLOOKUP(D69,Master!$B$2:$F$376,5,0)</f>
        <v>2</v>
      </c>
      <c r="I69" s="3">
        <f t="shared" si="14"/>
        <v>0</v>
      </c>
      <c r="J69" s="4" t="e">
        <f t="shared" si="15"/>
        <v>#DIV/0!</v>
      </c>
    </row>
    <row r="70" spans="1:10" x14ac:dyDescent="0.25">
      <c r="A70" s="3"/>
      <c r="B70" s="3"/>
      <c r="C70" s="3"/>
      <c r="D70" t="s">
        <v>497</v>
      </c>
      <c r="E70" s="3" t="s">
        <v>4</v>
      </c>
      <c r="F70" s="3">
        <f>VLOOKUP(D70,Master!$B$2:$F$376,3,0)</f>
        <v>0</v>
      </c>
      <c r="G70" s="3">
        <f>VLOOKUP(D70,Master!$B$2:$F$376,4,0)</f>
        <v>0</v>
      </c>
      <c r="H70" s="3">
        <f>VLOOKUP(D70,Master!$B$2:$F$376,5,0)</f>
        <v>10</v>
      </c>
      <c r="I70" s="3">
        <f t="shared" si="14"/>
        <v>0</v>
      </c>
      <c r="J70" s="4" t="e">
        <f t="shared" si="15"/>
        <v>#DIV/0!</v>
      </c>
    </row>
    <row r="71" spans="1:10" x14ac:dyDescent="0.25">
      <c r="A71" s="3"/>
      <c r="B71" s="3"/>
      <c r="C71" s="3"/>
      <c r="D71" t="s">
        <v>498</v>
      </c>
      <c r="E71" s="3" t="s">
        <v>4</v>
      </c>
      <c r="F71" s="3">
        <f>VLOOKUP(D71,Master!$B$2:$F$376,3,0)</f>
        <v>0</v>
      </c>
      <c r="G71" s="3">
        <f>VLOOKUP(D71,Master!$B$2:$F$376,4,0)</f>
        <v>0</v>
      </c>
      <c r="H71" s="3">
        <f>VLOOKUP(D71,Master!$B$2:$F$376,5,0)</f>
        <v>53</v>
      </c>
      <c r="I71" s="3">
        <f t="shared" si="14"/>
        <v>0</v>
      </c>
      <c r="J71" s="4" t="e">
        <f t="shared" si="15"/>
        <v>#DIV/0!</v>
      </c>
    </row>
    <row r="72" spans="1:10" x14ac:dyDescent="0.25">
      <c r="A72" s="3"/>
      <c r="B72" s="3"/>
      <c r="C72" s="3"/>
      <c r="D72" t="s">
        <v>499</v>
      </c>
      <c r="E72" s="3" t="s">
        <v>4</v>
      </c>
      <c r="F72" s="3">
        <f>VLOOKUP(D72,Master!$B$2:$F$376,3,0)</f>
        <v>0</v>
      </c>
      <c r="G72" s="3">
        <f>VLOOKUP(D72,Master!$B$2:$F$376,4,0)</f>
        <v>0</v>
      </c>
      <c r="H72" s="3">
        <f>VLOOKUP(D72,Master!$B$2:$F$376,5,0)</f>
        <v>1</v>
      </c>
      <c r="I72" s="3">
        <f t="shared" si="14"/>
        <v>0</v>
      </c>
      <c r="J72" s="4" t="e">
        <f t="shared" si="15"/>
        <v>#DIV/0!</v>
      </c>
    </row>
    <row r="73" spans="1:10" x14ac:dyDescent="0.25">
      <c r="A73" s="3"/>
      <c r="B73" s="3"/>
      <c r="C73" s="3"/>
      <c r="D73" t="s">
        <v>500</v>
      </c>
      <c r="E73" s="3" t="s">
        <v>4</v>
      </c>
      <c r="F73" s="3">
        <f>VLOOKUP(D73,Master!$B$2:$F$376,3,0)</f>
        <v>0</v>
      </c>
      <c r="G73" s="3">
        <f>VLOOKUP(D73,Master!$B$2:$F$376,4,0)</f>
        <v>0</v>
      </c>
      <c r="H73" s="3">
        <f>VLOOKUP(D73,Master!$B$2:$F$376,5,0)</f>
        <v>1</v>
      </c>
      <c r="I73" s="3">
        <f t="shared" si="14"/>
        <v>0</v>
      </c>
      <c r="J73" s="4" t="e">
        <f t="shared" si="15"/>
        <v>#DIV/0!</v>
      </c>
    </row>
    <row r="74" spans="1:10" x14ac:dyDescent="0.25">
      <c r="A74" s="3"/>
      <c r="B74" s="3"/>
      <c r="C74" s="3"/>
      <c r="D74" t="s">
        <v>501</v>
      </c>
      <c r="E74" s="3" t="s">
        <v>4</v>
      </c>
      <c r="F74" s="3">
        <f>VLOOKUP(D74,Master!$B$2:$F$376,3,0)</f>
        <v>0</v>
      </c>
      <c r="G74" s="3">
        <f>VLOOKUP(D74,Master!$B$2:$F$376,4,0)</f>
        <v>0</v>
      </c>
      <c r="H74" s="3">
        <f>VLOOKUP(D74,Master!$B$2:$F$376,5,0)</f>
        <v>2</v>
      </c>
      <c r="I74" s="3">
        <f t="shared" si="14"/>
        <v>0</v>
      </c>
      <c r="J74" s="4" t="e">
        <f t="shared" si="15"/>
        <v>#DIV/0!</v>
      </c>
    </row>
    <row r="75" spans="1:10" x14ac:dyDescent="0.25">
      <c r="A75" s="3"/>
      <c r="B75" s="3"/>
      <c r="C75" s="3"/>
      <c r="D75" t="s">
        <v>502</v>
      </c>
      <c r="E75" s="3" t="s">
        <v>4</v>
      </c>
      <c r="F75" s="3">
        <f>VLOOKUP(D75,Master!$B$2:$F$376,3,0)</f>
        <v>0</v>
      </c>
      <c r="G75" s="3">
        <f>VLOOKUP(D75,Master!$B$2:$F$376,4,0)</f>
        <v>0</v>
      </c>
      <c r="H75" s="3">
        <f>VLOOKUP(D75,Master!$B$2:$F$376,5,0)</f>
        <v>1</v>
      </c>
      <c r="I75" s="3">
        <f t="shared" si="14"/>
        <v>0</v>
      </c>
      <c r="J75" s="4" t="e">
        <f t="shared" si="15"/>
        <v>#DIV/0!</v>
      </c>
    </row>
    <row r="76" spans="1:10" x14ac:dyDescent="0.25">
      <c r="A76" s="3"/>
      <c r="B76" s="3"/>
      <c r="C76" s="3"/>
      <c r="D76" t="s">
        <v>503</v>
      </c>
      <c r="E76" s="3" t="s">
        <v>4</v>
      </c>
      <c r="F76" s="3">
        <f>VLOOKUP(D76,Master!$B$2:$F$376,3,0)</f>
        <v>0</v>
      </c>
      <c r="G76" s="3">
        <f>VLOOKUP(D76,Master!$B$2:$F$376,4,0)</f>
        <v>0</v>
      </c>
      <c r="H76" s="3">
        <f>VLOOKUP(D76,Master!$B$2:$F$376,5,0)</f>
        <v>1</v>
      </c>
      <c r="I76" s="3">
        <f t="shared" si="14"/>
        <v>0</v>
      </c>
      <c r="J76" s="4" t="e">
        <f t="shared" si="15"/>
        <v>#DIV/0!</v>
      </c>
    </row>
    <row r="77" spans="1:10" x14ac:dyDescent="0.25">
      <c r="A77" s="3"/>
      <c r="B77" s="3"/>
      <c r="C77" s="3"/>
      <c r="D77" t="s">
        <v>504</v>
      </c>
      <c r="E77" s="3" t="s">
        <v>4</v>
      </c>
      <c r="F77" s="3">
        <f>VLOOKUP(D77,Master!$B$2:$F$376,3,0)</f>
        <v>0</v>
      </c>
      <c r="G77" s="3">
        <f>VLOOKUP(D77,Master!$B$2:$F$376,4,0)</f>
        <v>0</v>
      </c>
      <c r="H77" s="3">
        <f>VLOOKUP(D77,Master!$B$2:$F$376,5,0)</f>
        <v>2</v>
      </c>
      <c r="I77" s="3">
        <f t="shared" si="14"/>
        <v>0</v>
      </c>
      <c r="J77" s="4" t="e">
        <f t="shared" si="15"/>
        <v>#DIV/0!</v>
      </c>
    </row>
    <row r="78" spans="1:10" x14ac:dyDescent="0.25">
      <c r="A78" s="3"/>
      <c r="B78" s="3"/>
      <c r="C78" s="3"/>
      <c r="D78" t="s">
        <v>505</v>
      </c>
      <c r="E78" s="3" t="s">
        <v>4</v>
      </c>
      <c r="F78" s="3">
        <f>VLOOKUP(D78,Master!$B$2:$F$376,3,0)</f>
        <v>0</v>
      </c>
      <c r="G78" s="3">
        <f>VLOOKUP(D78,Master!$B$2:$F$376,4,0)</f>
        <v>0</v>
      </c>
      <c r="H78" s="3">
        <f>VLOOKUP(D78,Master!$B$2:$F$376,5,0)</f>
        <v>1</v>
      </c>
      <c r="I78" s="3">
        <f t="shared" si="14"/>
        <v>0</v>
      </c>
      <c r="J78" s="4" t="e">
        <f t="shared" si="15"/>
        <v>#DIV/0!</v>
      </c>
    </row>
    <row r="79" spans="1:10" x14ac:dyDescent="0.25">
      <c r="A79" s="3"/>
      <c r="B79" s="3"/>
      <c r="C79" s="3"/>
      <c r="D79" t="s">
        <v>506</v>
      </c>
      <c r="E79" s="3" t="s">
        <v>4</v>
      </c>
      <c r="F79" s="3">
        <f>VLOOKUP(D79,Master!$B$2:$F$376,3,0)</f>
        <v>0</v>
      </c>
      <c r="G79" s="3">
        <f>VLOOKUP(D79,Master!$B$2:$F$376,4,0)</f>
        <v>0</v>
      </c>
      <c r="H79" s="3">
        <f>VLOOKUP(D79,Master!$B$2:$F$376,5,0)</f>
        <v>2</v>
      </c>
      <c r="I79" s="3">
        <f t="shared" si="14"/>
        <v>0</v>
      </c>
      <c r="J79" s="4" t="e">
        <f t="shared" si="15"/>
        <v>#DIV/0!</v>
      </c>
    </row>
    <row r="80" spans="1:10" x14ac:dyDescent="0.25">
      <c r="A80" s="3"/>
      <c r="B80" s="3"/>
      <c r="C80" s="3"/>
      <c r="D80" t="s">
        <v>507</v>
      </c>
      <c r="E80" s="3" t="s">
        <v>4</v>
      </c>
      <c r="F80" s="3">
        <f>VLOOKUP(D80,Master!$B$2:$F$376,3,0)</f>
        <v>0</v>
      </c>
      <c r="G80" s="3">
        <f>VLOOKUP(D80,Master!$B$2:$F$376,4,0)</f>
        <v>0</v>
      </c>
      <c r="H80" s="3">
        <f>VLOOKUP(D80,Master!$B$2:$F$376,5,0)</f>
        <v>4</v>
      </c>
      <c r="I80" s="3">
        <f t="shared" si="14"/>
        <v>0</v>
      </c>
      <c r="J80" s="4" t="e">
        <f t="shared" si="15"/>
        <v>#DIV/0!</v>
      </c>
    </row>
    <row r="81" spans="1:10" x14ac:dyDescent="0.25">
      <c r="A81" s="3"/>
      <c r="B81" s="3"/>
      <c r="C81" s="3"/>
      <c r="D81" t="s">
        <v>508</v>
      </c>
      <c r="E81" s="3" t="s">
        <v>4</v>
      </c>
      <c r="F81" s="3">
        <f>VLOOKUP(D81,Master!$B$2:$F$376,3,0)</f>
        <v>0</v>
      </c>
      <c r="G81" s="3">
        <f>VLOOKUP(D81,Master!$B$2:$F$376,4,0)</f>
        <v>0</v>
      </c>
      <c r="H81" s="3">
        <f>VLOOKUP(D81,Master!$B$2:$F$376,5,0)</f>
        <v>1</v>
      </c>
      <c r="I81" s="3">
        <f t="shared" si="14"/>
        <v>0</v>
      </c>
      <c r="J81" s="4" t="e">
        <f t="shared" si="15"/>
        <v>#DIV/0!</v>
      </c>
    </row>
    <row r="82" spans="1:10" x14ac:dyDescent="0.25">
      <c r="A82" s="3"/>
      <c r="B82" s="3"/>
      <c r="C82" s="3"/>
      <c r="D82" t="s">
        <v>509</v>
      </c>
      <c r="E82" s="3" t="s">
        <v>4</v>
      </c>
      <c r="F82" s="3">
        <f>VLOOKUP(D82,Master!$B$2:$F$376,3,0)</f>
        <v>4</v>
      </c>
      <c r="G82" s="3">
        <f>VLOOKUP(D82,Master!$B$2:$F$376,4,0)</f>
        <v>0</v>
      </c>
      <c r="H82" s="3">
        <f>VLOOKUP(D82,Master!$B$2:$F$376,5,0)</f>
        <v>0</v>
      </c>
      <c r="I82" s="3">
        <f t="shared" si="14"/>
        <v>4</v>
      </c>
      <c r="J82" s="4">
        <f t="shared" si="15"/>
        <v>0</v>
      </c>
    </row>
    <row r="83" spans="1:10" x14ac:dyDescent="0.25">
      <c r="A83" s="3"/>
      <c r="B83" s="3"/>
      <c r="C83" s="3"/>
      <c r="D83" t="s">
        <v>510</v>
      </c>
      <c r="E83" s="3" t="s">
        <v>4</v>
      </c>
      <c r="F83" s="3">
        <f>VLOOKUP(D83,Master!$B$2:$F$376,3,0)</f>
        <v>2</v>
      </c>
      <c r="G83" s="3">
        <f>VLOOKUP(D83,Master!$B$2:$F$376,4,0)</f>
        <v>0</v>
      </c>
      <c r="H83" s="3">
        <f>VLOOKUP(D83,Master!$B$2:$F$376,5,0)</f>
        <v>0</v>
      </c>
      <c r="I83" s="3">
        <f t="shared" si="14"/>
        <v>2</v>
      </c>
      <c r="J83" s="4">
        <f t="shared" si="15"/>
        <v>0</v>
      </c>
    </row>
    <row r="84" spans="1:10" x14ac:dyDescent="0.25">
      <c r="A84" s="3"/>
      <c r="B84" s="3"/>
      <c r="C84" s="3"/>
      <c r="D84" t="s">
        <v>511</v>
      </c>
      <c r="E84" s="3" t="s">
        <v>4</v>
      </c>
      <c r="F84" s="3">
        <f>VLOOKUP(D84,Master!$B$2:$F$376,3,0)</f>
        <v>0</v>
      </c>
      <c r="G84" s="3">
        <f>VLOOKUP(D84,Master!$B$2:$F$376,4,0)</f>
        <v>0</v>
      </c>
      <c r="H84" s="3">
        <f>VLOOKUP(D84,Master!$B$2:$F$376,5,0)</f>
        <v>2</v>
      </c>
      <c r="I84" s="3">
        <f t="shared" si="14"/>
        <v>0</v>
      </c>
      <c r="J84" s="4" t="e">
        <f t="shared" si="15"/>
        <v>#DIV/0!</v>
      </c>
    </row>
    <row r="85" spans="1:10" x14ac:dyDescent="0.25">
      <c r="A85" s="3"/>
      <c r="B85" s="3"/>
      <c r="C85" s="3"/>
      <c r="D85" t="s">
        <v>512</v>
      </c>
      <c r="E85" s="3" t="s">
        <v>4</v>
      </c>
      <c r="F85" s="3">
        <f>VLOOKUP(D85,Master!$B$2:$F$376,3,0)</f>
        <v>0</v>
      </c>
      <c r="G85" s="3">
        <f>VLOOKUP(D85,Master!$B$2:$F$376,4,0)</f>
        <v>0</v>
      </c>
      <c r="H85" s="3">
        <f>VLOOKUP(D85,Master!$B$2:$F$376,5,0)</f>
        <v>1</v>
      </c>
      <c r="I85" s="3">
        <f t="shared" si="14"/>
        <v>0</v>
      </c>
      <c r="J85" s="4" t="e">
        <f t="shared" si="15"/>
        <v>#DIV/0!</v>
      </c>
    </row>
    <row r="86" spans="1:10" x14ac:dyDescent="0.25">
      <c r="A86" s="3"/>
      <c r="B86" s="3"/>
      <c r="C86" s="3"/>
      <c r="D86" t="s">
        <v>513</v>
      </c>
      <c r="E86" s="3" t="s">
        <v>4</v>
      </c>
      <c r="F86" s="3">
        <f>VLOOKUP(D86,Master!$B$2:$F$376,3,0)</f>
        <v>0</v>
      </c>
      <c r="G86" s="3">
        <f>VLOOKUP(D86,Master!$B$2:$F$376,4,0)</f>
        <v>0</v>
      </c>
      <c r="H86" s="3">
        <f>VLOOKUP(D86,Master!$B$2:$F$376,5,0)</f>
        <v>2</v>
      </c>
      <c r="I86" s="3">
        <f t="shared" si="14"/>
        <v>0</v>
      </c>
      <c r="J86" s="4" t="e">
        <f t="shared" si="15"/>
        <v>#DIV/0!</v>
      </c>
    </row>
    <row r="87" spans="1:10" x14ac:dyDescent="0.25">
      <c r="A87" s="3"/>
      <c r="B87" s="3"/>
      <c r="C87" s="3"/>
      <c r="D87" t="s">
        <v>514</v>
      </c>
      <c r="E87" s="3" t="s">
        <v>4</v>
      </c>
      <c r="F87" s="3">
        <f>VLOOKUP(D87,Master!$B$2:$F$376,3,0)</f>
        <v>0</v>
      </c>
      <c r="G87" s="3">
        <f>VLOOKUP(D87,Master!$B$2:$F$376,4,0)</f>
        <v>0</v>
      </c>
      <c r="H87" s="3">
        <f>VLOOKUP(D87,Master!$B$2:$F$376,5,0)</f>
        <v>3</v>
      </c>
      <c r="I87" s="3">
        <f t="shared" si="14"/>
        <v>0</v>
      </c>
      <c r="J87" s="4" t="e">
        <f t="shared" si="15"/>
        <v>#DIV/0!</v>
      </c>
    </row>
    <row r="88" spans="1:10" x14ac:dyDescent="0.25">
      <c r="A88" s="3"/>
      <c r="B88" s="3"/>
      <c r="C88" s="3"/>
      <c r="D88" t="s">
        <v>515</v>
      </c>
      <c r="E88" s="3" t="s">
        <v>4</v>
      </c>
      <c r="F88" s="3">
        <f>VLOOKUP(D88,Master!$B$2:$F$376,3,0)</f>
        <v>0</v>
      </c>
      <c r="G88" s="3">
        <f>VLOOKUP(D88,Master!$B$2:$F$376,4,0)</f>
        <v>0</v>
      </c>
      <c r="H88" s="3">
        <f>VLOOKUP(D88,Master!$B$2:$F$376,5,0)</f>
        <v>2</v>
      </c>
      <c r="I88" s="3">
        <f t="shared" si="14"/>
        <v>0</v>
      </c>
      <c r="J88" s="4" t="e">
        <f t="shared" si="15"/>
        <v>#DIV/0!</v>
      </c>
    </row>
    <row r="89" spans="1:10" x14ac:dyDescent="0.25">
      <c r="A89" s="3"/>
      <c r="B89" s="3"/>
      <c r="C89" s="3"/>
      <c r="D89" t="s">
        <v>516</v>
      </c>
      <c r="E89" s="3" t="s">
        <v>4</v>
      </c>
      <c r="F89" s="3">
        <f>VLOOKUP(D89,Master!$B$2:$F$376,3,0)</f>
        <v>0</v>
      </c>
      <c r="G89" s="3">
        <f>VLOOKUP(D89,Master!$B$2:$F$376,4,0)</f>
        <v>0</v>
      </c>
      <c r="H89" s="3">
        <f>VLOOKUP(D89,Master!$B$2:$F$376,5,0)</f>
        <v>2</v>
      </c>
      <c r="I89" s="3">
        <f t="shared" si="14"/>
        <v>0</v>
      </c>
      <c r="J89" s="4" t="e">
        <f t="shared" si="15"/>
        <v>#DIV/0!</v>
      </c>
    </row>
    <row r="90" spans="1:10" x14ac:dyDescent="0.25">
      <c r="A90" s="3"/>
      <c r="B90" s="3"/>
      <c r="C90" s="3"/>
      <c r="D90" t="s">
        <v>517</v>
      </c>
      <c r="E90" s="3" t="s">
        <v>4</v>
      </c>
      <c r="F90" s="3">
        <f>VLOOKUP(D90,Master!$B$2:$F$376,3,0)</f>
        <v>0</v>
      </c>
      <c r="G90" s="3">
        <f>VLOOKUP(D90,Master!$B$2:$F$376,4,0)</f>
        <v>0</v>
      </c>
      <c r="H90" s="3">
        <f>VLOOKUP(D90,Master!$B$2:$F$376,5,0)</f>
        <v>3</v>
      </c>
      <c r="I90" s="3">
        <f t="shared" si="14"/>
        <v>0</v>
      </c>
      <c r="J90" s="4" t="e">
        <f t="shared" si="15"/>
        <v>#DIV/0!</v>
      </c>
    </row>
    <row r="91" spans="1:10" x14ac:dyDescent="0.25">
      <c r="A91" s="3"/>
      <c r="B91" s="3"/>
      <c r="C91" s="3"/>
      <c r="D91" t="s">
        <v>518</v>
      </c>
      <c r="E91" s="3" t="s">
        <v>4</v>
      </c>
      <c r="F91" s="3">
        <f>VLOOKUP(D91,Master!$B$2:$F$376,3,0)</f>
        <v>1</v>
      </c>
      <c r="G91" s="3">
        <f>VLOOKUP(D91,Master!$B$2:$F$376,4,0)</f>
        <v>0</v>
      </c>
      <c r="H91" s="3">
        <f>VLOOKUP(D91,Master!$B$2:$F$376,5,0)</f>
        <v>0</v>
      </c>
      <c r="I91" s="3">
        <f t="shared" ref="I91:I104" si="16">F91+G91</f>
        <v>1</v>
      </c>
      <c r="J91" s="4">
        <f t="shared" ref="J91:J104" si="17">G91/I91</f>
        <v>0</v>
      </c>
    </row>
    <row r="92" spans="1:10" x14ac:dyDescent="0.25">
      <c r="A92" s="3"/>
      <c r="B92" s="3"/>
      <c r="C92" s="3"/>
      <c r="D92" t="s">
        <v>519</v>
      </c>
      <c r="E92" s="3" t="s">
        <v>4</v>
      </c>
      <c r="F92" s="3">
        <f>VLOOKUP(D92,Master!$B$2:$F$376,3,0)</f>
        <v>0</v>
      </c>
      <c r="G92" s="3">
        <f>VLOOKUP(D92,Master!$B$2:$F$376,4,0)</f>
        <v>0</v>
      </c>
      <c r="H92" s="3">
        <f>VLOOKUP(D92,Master!$B$2:$F$376,5,0)</f>
        <v>1</v>
      </c>
      <c r="I92" s="3">
        <f t="shared" si="16"/>
        <v>0</v>
      </c>
      <c r="J92" s="4" t="e">
        <f t="shared" si="17"/>
        <v>#DIV/0!</v>
      </c>
    </row>
    <row r="93" spans="1:10" x14ac:dyDescent="0.25">
      <c r="A93" s="3"/>
      <c r="B93" s="3"/>
      <c r="C93" s="3"/>
      <c r="D93" t="s">
        <v>520</v>
      </c>
      <c r="E93" s="3" t="s">
        <v>4</v>
      </c>
      <c r="F93" s="3">
        <f>VLOOKUP(D93,Master!$B$2:$F$376,3,0)</f>
        <v>0</v>
      </c>
      <c r="G93" s="3">
        <f>VLOOKUP(D93,Master!$B$2:$F$376,4,0)</f>
        <v>0</v>
      </c>
      <c r="H93" s="3">
        <f>VLOOKUP(D93,Master!$B$2:$F$376,5,0)</f>
        <v>1</v>
      </c>
      <c r="I93" s="3">
        <f t="shared" si="16"/>
        <v>0</v>
      </c>
      <c r="J93" s="4" t="e">
        <f t="shared" si="17"/>
        <v>#DIV/0!</v>
      </c>
    </row>
    <row r="94" spans="1:10" x14ac:dyDescent="0.25">
      <c r="A94" s="3"/>
      <c r="B94" s="3"/>
      <c r="C94" s="3"/>
      <c r="D94" t="s">
        <v>521</v>
      </c>
      <c r="E94" s="3" t="s">
        <v>4</v>
      </c>
      <c r="F94" s="3">
        <f>VLOOKUP(D94,Master!$B$2:$F$376,3,0)</f>
        <v>123</v>
      </c>
      <c r="G94" s="3">
        <f>VLOOKUP(D94,Master!$B$2:$F$376,4,0)</f>
        <v>0</v>
      </c>
      <c r="H94" s="3">
        <f>VLOOKUP(D94,Master!$B$2:$F$376,5,0)</f>
        <v>1</v>
      </c>
      <c r="I94" s="3">
        <f t="shared" si="16"/>
        <v>123</v>
      </c>
      <c r="J94" s="4">
        <f t="shared" si="17"/>
        <v>0</v>
      </c>
    </row>
    <row r="95" spans="1:10" x14ac:dyDescent="0.25">
      <c r="A95" s="3"/>
      <c r="B95" s="3"/>
      <c r="C95" s="3"/>
      <c r="D95" t="s">
        <v>522</v>
      </c>
      <c r="E95" s="3" t="s">
        <v>4</v>
      </c>
      <c r="F95" s="3">
        <f>VLOOKUP(D95,Master!$B$2:$F$376,3,0)</f>
        <v>0</v>
      </c>
      <c r="G95" s="3">
        <f>VLOOKUP(D95,Master!$B$2:$F$376,4,0)</f>
        <v>0</v>
      </c>
      <c r="H95" s="3">
        <f>VLOOKUP(D95,Master!$B$2:$F$376,5,0)</f>
        <v>1</v>
      </c>
      <c r="I95" s="3">
        <f t="shared" si="16"/>
        <v>0</v>
      </c>
      <c r="J95" s="4" t="e">
        <f t="shared" si="17"/>
        <v>#DIV/0!</v>
      </c>
    </row>
    <row r="96" spans="1:10" x14ac:dyDescent="0.25">
      <c r="A96" s="3"/>
      <c r="B96" s="3"/>
      <c r="C96" s="3"/>
      <c r="D96" t="s">
        <v>523</v>
      </c>
      <c r="E96" s="3" t="s">
        <v>4</v>
      </c>
      <c r="F96" s="3">
        <f>VLOOKUP(D96,Master!$B$2:$F$376,3,0)</f>
        <v>5</v>
      </c>
      <c r="G96" s="3">
        <f>VLOOKUP(D96,Master!$B$2:$F$376,4,0)</f>
        <v>0</v>
      </c>
      <c r="H96" s="3">
        <f>VLOOKUP(D96,Master!$B$2:$F$376,5,0)</f>
        <v>0</v>
      </c>
      <c r="I96" s="3">
        <f t="shared" si="16"/>
        <v>5</v>
      </c>
      <c r="J96" s="4">
        <f t="shared" si="17"/>
        <v>0</v>
      </c>
    </row>
    <row r="97" spans="1:12" x14ac:dyDescent="0.25">
      <c r="A97" s="3"/>
      <c r="B97" s="3"/>
      <c r="C97" s="3"/>
      <c r="D97" t="s">
        <v>524</v>
      </c>
      <c r="E97" s="3" t="s">
        <v>4</v>
      </c>
      <c r="F97" s="3">
        <f>VLOOKUP(D97,Master!$B$2:$F$376,3,0)</f>
        <v>566</v>
      </c>
      <c r="G97" s="3">
        <f>VLOOKUP(D97,Master!$B$2:$F$376,4,0)</f>
        <v>0</v>
      </c>
      <c r="H97" s="3">
        <f>VLOOKUP(D97,Master!$B$2:$F$376,5,0)</f>
        <v>1640</v>
      </c>
      <c r="I97" s="3">
        <f t="shared" si="16"/>
        <v>566</v>
      </c>
      <c r="J97" s="4">
        <f t="shared" si="17"/>
        <v>0</v>
      </c>
    </row>
    <row r="98" spans="1:12" x14ac:dyDescent="0.25">
      <c r="A98" s="3"/>
      <c r="B98" s="3"/>
      <c r="C98" s="3"/>
      <c r="D98" t="s">
        <v>526</v>
      </c>
      <c r="E98" s="3" t="s">
        <v>4</v>
      </c>
      <c r="F98" s="3">
        <f>VLOOKUP(D98,Master!$B$2:$F$376,3,0)</f>
        <v>99</v>
      </c>
      <c r="G98" s="3">
        <f>VLOOKUP(D98,Master!$B$2:$F$376,4,0)</f>
        <v>3753</v>
      </c>
      <c r="H98" s="3">
        <f>VLOOKUP(D98,Master!$B$2:$F$376,5,0)</f>
        <v>22601</v>
      </c>
      <c r="I98" s="3">
        <f t="shared" si="16"/>
        <v>3852</v>
      </c>
      <c r="J98" s="4">
        <f t="shared" si="17"/>
        <v>0.97429906542056077</v>
      </c>
    </row>
    <row r="99" spans="1:12" x14ac:dyDescent="0.25">
      <c r="A99" s="3"/>
      <c r="B99" s="3"/>
      <c r="C99" s="3"/>
      <c r="D99" t="s">
        <v>527</v>
      </c>
      <c r="E99" s="3" t="s">
        <v>4</v>
      </c>
      <c r="F99" s="3">
        <f>VLOOKUP(D99,Master!$B$2:$F$376,3,0)</f>
        <v>1</v>
      </c>
      <c r="G99" s="3">
        <f>VLOOKUP(D99,Master!$B$2:$F$376,4,0)</f>
        <v>0</v>
      </c>
      <c r="H99" s="3">
        <f>VLOOKUP(D99,Master!$B$2:$F$376,5,0)</f>
        <v>0</v>
      </c>
      <c r="I99" s="3">
        <f t="shared" si="16"/>
        <v>1</v>
      </c>
      <c r="J99" s="4">
        <f t="shared" si="17"/>
        <v>0</v>
      </c>
    </row>
    <row r="100" spans="1:12" x14ac:dyDescent="0.25">
      <c r="A100" s="3"/>
      <c r="B100" s="3"/>
      <c r="C100" s="3"/>
      <c r="D100" t="s">
        <v>528</v>
      </c>
      <c r="E100" s="3" t="s">
        <v>4</v>
      </c>
      <c r="F100" s="3">
        <f>VLOOKUP(D100,Master!$B$2:$F$376,3,0)</f>
        <v>1</v>
      </c>
      <c r="G100" s="3">
        <f>VLOOKUP(D100,Master!$B$2:$F$376,4,0)</f>
        <v>0</v>
      </c>
      <c r="H100" s="3">
        <f>VLOOKUP(D100,Master!$B$2:$F$376,5,0)</f>
        <v>0</v>
      </c>
      <c r="I100" s="3">
        <f t="shared" si="16"/>
        <v>1</v>
      </c>
      <c r="J100" s="4">
        <f t="shared" si="17"/>
        <v>0</v>
      </c>
    </row>
    <row r="101" spans="1:12" x14ac:dyDescent="0.25">
      <c r="A101" s="3"/>
      <c r="B101" s="3"/>
      <c r="C101" s="3"/>
      <c r="D101" t="s">
        <v>529</v>
      </c>
      <c r="E101" s="3" t="s">
        <v>4</v>
      </c>
      <c r="F101" s="3">
        <f>VLOOKUP(D101,Master!$B$2:$F$376,3,0)</f>
        <v>1</v>
      </c>
      <c r="G101" s="3">
        <f>VLOOKUP(D101,Master!$B$2:$F$376,4,0)</f>
        <v>0</v>
      </c>
      <c r="H101" s="3">
        <f>VLOOKUP(D101,Master!$B$2:$F$376,5,0)</f>
        <v>0</v>
      </c>
      <c r="I101" s="3">
        <f t="shared" si="16"/>
        <v>1</v>
      </c>
      <c r="J101" s="4">
        <f t="shared" si="17"/>
        <v>0</v>
      </c>
    </row>
    <row r="102" spans="1:12" x14ac:dyDescent="0.25">
      <c r="A102" s="3"/>
      <c r="B102" s="3"/>
      <c r="C102" s="3"/>
      <c r="D102" t="s">
        <v>530</v>
      </c>
      <c r="E102" s="3" t="s">
        <v>4</v>
      </c>
      <c r="F102" s="3">
        <f>VLOOKUP(D102,Master!$B$2:$F$376,3,0)</f>
        <v>0</v>
      </c>
      <c r="G102" s="3">
        <f>VLOOKUP(D102,Master!$B$2:$F$376,4,0)</f>
        <v>0</v>
      </c>
      <c r="H102" s="3">
        <f>VLOOKUP(D102,Master!$B$2:$F$376,5,0)</f>
        <v>3</v>
      </c>
      <c r="I102" s="3">
        <f t="shared" si="16"/>
        <v>0</v>
      </c>
      <c r="J102" s="4" t="e">
        <f t="shared" si="17"/>
        <v>#DIV/0!</v>
      </c>
    </row>
    <row r="103" spans="1:12" x14ac:dyDescent="0.25">
      <c r="A103" s="3"/>
      <c r="B103" s="3"/>
      <c r="C103" s="3"/>
      <c r="D103" t="s">
        <v>531</v>
      </c>
      <c r="E103" s="3" t="s">
        <v>4</v>
      </c>
      <c r="F103" s="3">
        <f>VLOOKUP(D103,Master!$B$2:$F$376,3,0)</f>
        <v>1</v>
      </c>
      <c r="G103" s="3">
        <f>VLOOKUP(D103,Master!$B$2:$F$376,4,0)</f>
        <v>0</v>
      </c>
      <c r="H103" s="3">
        <f>VLOOKUP(D103,Master!$B$2:$F$376,5,0)</f>
        <v>1</v>
      </c>
      <c r="I103" s="3">
        <f t="shared" si="16"/>
        <v>1</v>
      </c>
      <c r="J103" s="4">
        <f t="shared" si="17"/>
        <v>0</v>
      </c>
    </row>
    <row r="104" spans="1:12" x14ac:dyDescent="0.25">
      <c r="A104" s="3"/>
      <c r="B104" s="3"/>
      <c r="C104" s="3"/>
      <c r="D104" t="s">
        <v>532</v>
      </c>
      <c r="E104" s="3" t="s">
        <v>4</v>
      </c>
      <c r="F104" s="3">
        <f>VLOOKUP(D104,Master!$B$2:$F$376,3,0)</f>
        <v>0</v>
      </c>
      <c r="G104" s="3">
        <f>VLOOKUP(D104,Master!$B$2:$F$376,4,0)</f>
        <v>0</v>
      </c>
      <c r="H104" s="3">
        <f>VLOOKUP(D104,Master!$B$2:$F$376,5,0)</f>
        <v>2</v>
      </c>
      <c r="I104" s="3">
        <f t="shared" si="16"/>
        <v>0</v>
      </c>
      <c r="J104" s="4" t="e">
        <f t="shared" si="17"/>
        <v>#DIV/0!</v>
      </c>
    </row>
    <row r="105" spans="1:12" x14ac:dyDescent="0.25">
      <c r="A105" s="3">
        <v>22</v>
      </c>
      <c r="B105" s="3" t="s">
        <v>282</v>
      </c>
      <c r="C105" s="3"/>
      <c r="D105" s="3" t="s">
        <v>197</v>
      </c>
      <c r="E105" s="3" t="s">
        <v>4</v>
      </c>
      <c r="F105" s="3">
        <f>VLOOKUP(D105,Master!$B$2:$F$376,3,0)</f>
        <v>1155</v>
      </c>
      <c r="G105" s="3">
        <f>VLOOKUP(D105,Master!$B$2:$F$376,4,0)</f>
        <v>4057</v>
      </c>
      <c r="H105" s="3">
        <f>VLOOKUP(D105,Master!$B$2:$F$376,5,0)</f>
        <v>2332</v>
      </c>
      <c r="I105" s="3">
        <f t="shared" si="12"/>
        <v>5212</v>
      </c>
      <c r="J105" s="4">
        <f t="shared" si="13"/>
        <v>0.77839600920951646</v>
      </c>
      <c r="K105" t="s">
        <v>35</v>
      </c>
    </row>
    <row r="106" spans="1:12" x14ac:dyDescent="0.25">
      <c r="A106" s="3">
        <v>23</v>
      </c>
      <c r="B106" s="3" t="s">
        <v>282</v>
      </c>
      <c r="C106" s="3"/>
      <c r="D106" s="3" t="s">
        <v>257</v>
      </c>
      <c r="E106" s="3" t="s">
        <v>4</v>
      </c>
      <c r="F106" s="3">
        <f>VLOOKUP(D106,Master!$B$2:$F$376,3,0)</f>
        <v>674</v>
      </c>
      <c r="G106" s="3">
        <f>VLOOKUP(D106,Master!$B$2:$F$376,4,0)</f>
        <v>0</v>
      </c>
      <c r="H106" s="3">
        <f>VLOOKUP(D106,Master!$B$2:$F$376,5,0)</f>
        <v>0</v>
      </c>
      <c r="I106" s="3">
        <f t="shared" si="12"/>
        <v>674</v>
      </c>
      <c r="J106" s="4">
        <f t="shared" si="13"/>
        <v>0</v>
      </c>
      <c r="K106" t="s">
        <v>37</v>
      </c>
    </row>
    <row r="107" spans="1:12" x14ac:dyDescent="0.25">
      <c r="A107" s="3">
        <v>24</v>
      </c>
      <c r="B107" s="3" t="s">
        <v>282</v>
      </c>
      <c r="C107" s="3"/>
      <c r="D107" s="3" t="s">
        <v>231</v>
      </c>
      <c r="E107" s="3" t="s">
        <v>4</v>
      </c>
      <c r="F107" s="3">
        <f>VLOOKUP(D107,Master!$B$2:$F$376,3,0)</f>
        <v>262</v>
      </c>
      <c r="G107" s="3">
        <f>VLOOKUP(D107,Master!$B$2:$F$376,4,0)</f>
        <v>0</v>
      </c>
      <c r="H107" s="3">
        <f>VLOOKUP(D107,Master!$B$2:$F$376,5,0)</f>
        <v>434</v>
      </c>
      <c r="I107" s="3">
        <f t="shared" si="12"/>
        <v>262</v>
      </c>
      <c r="J107" s="4">
        <f t="shared" si="13"/>
        <v>0</v>
      </c>
      <c r="K107" t="s">
        <v>38</v>
      </c>
    </row>
    <row r="108" spans="1:12" x14ac:dyDescent="0.25">
      <c r="A108" s="3">
        <v>25</v>
      </c>
      <c r="B108" s="3" t="s">
        <v>282</v>
      </c>
      <c r="C108" s="3"/>
      <c r="D108" s="3" t="s">
        <v>71</v>
      </c>
      <c r="E108" s="3" t="s">
        <v>4</v>
      </c>
      <c r="F108" s="3">
        <f>VLOOKUP(D108,Master!$B$2:$F$376,3,0)</f>
        <v>866</v>
      </c>
      <c r="G108" s="3">
        <f>VLOOKUP(D108,Master!$B$2:$F$376,4,0)</f>
        <v>0</v>
      </c>
      <c r="H108" s="3">
        <f>VLOOKUP(D108,Master!$B$2:$F$376,5,0)</f>
        <v>4517</v>
      </c>
      <c r="I108" s="3">
        <f t="shared" si="12"/>
        <v>866</v>
      </c>
      <c r="J108" s="4">
        <f t="shared" si="13"/>
        <v>0</v>
      </c>
      <c r="K108" t="s">
        <v>39</v>
      </c>
    </row>
    <row r="109" spans="1:12" x14ac:dyDescent="0.25">
      <c r="A109" s="3">
        <v>26</v>
      </c>
      <c r="B109" s="3" t="s">
        <v>282</v>
      </c>
      <c r="C109" s="3"/>
      <c r="D109" s="3" t="s">
        <v>58</v>
      </c>
      <c r="E109" s="3" t="s">
        <v>4</v>
      </c>
      <c r="F109" s="3">
        <f>VLOOKUP(D109,Master!$B$2:$F$376,3,0)</f>
        <v>1280</v>
      </c>
      <c r="G109" s="3">
        <f>VLOOKUP(D109,Master!$B$2:$F$376,4,0)</f>
        <v>2905</v>
      </c>
      <c r="H109" s="3">
        <f>VLOOKUP(D109,Master!$B$2:$F$376,5,0)</f>
        <v>6701</v>
      </c>
      <c r="I109" s="3">
        <f t="shared" si="12"/>
        <v>4185</v>
      </c>
      <c r="J109" s="4">
        <f t="shared" si="13"/>
        <v>0.69414575866188766</v>
      </c>
      <c r="K109" t="s">
        <v>40</v>
      </c>
    </row>
    <row r="110" spans="1:12" x14ac:dyDescent="0.25">
      <c r="A110" s="3">
        <v>27</v>
      </c>
      <c r="B110" s="3" t="s">
        <v>282</v>
      </c>
      <c r="C110" s="3"/>
      <c r="D110" s="3" t="s">
        <v>18</v>
      </c>
      <c r="E110" s="3" t="s">
        <v>4</v>
      </c>
      <c r="F110" s="3">
        <f>VLOOKUP(D110,Master!$B$2:$F$376,3,0)</f>
        <v>791</v>
      </c>
      <c r="G110" s="3">
        <f>VLOOKUP(D110,Master!$B$2:$F$376,4,0)</f>
        <v>57</v>
      </c>
      <c r="H110" s="3">
        <f>VLOOKUP(D110,Master!$B$2:$F$376,5,0)</f>
        <v>3992</v>
      </c>
      <c r="I110" s="3">
        <f t="shared" si="12"/>
        <v>848</v>
      </c>
      <c r="J110" s="4">
        <f t="shared" si="13"/>
        <v>6.7216981132075471E-2</v>
      </c>
      <c r="K110" t="s">
        <v>41</v>
      </c>
    </row>
    <row r="111" spans="1:12" x14ac:dyDescent="0.25">
      <c r="A111" s="3">
        <v>28</v>
      </c>
      <c r="B111" s="3" t="s">
        <v>282</v>
      </c>
      <c r="C111" s="3"/>
      <c r="D111" s="3" t="s">
        <v>189</v>
      </c>
      <c r="E111" s="3" t="s">
        <v>4</v>
      </c>
      <c r="F111" s="3">
        <f>VLOOKUP(D111,Master!$B$2:$F$376,3,0)</f>
        <v>950</v>
      </c>
      <c r="G111" s="3">
        <f>VLOOKUP(D111,Master!$B$2:$F$376,4,0)</f>
        <v>1335</v>
      </c>
      <c r="H111" s="3">
        <f>VLOOKUP(D111,Master!$B$2:$F$376,5,0)</f>
        <v>2613</v>
      </c>
      <c r="I111" s="3">
        <f t="shared" si="12"/>
        <v>2285</v>
      </c>
      <c r="J111" s="4">
        <f t="shared" si="13"/>
        <v>0.58424507658643321</v>
      </c>
      <c r="K111" t="s">
        <v>457</v>
      </c>
      <c r="L111" t="s">
        <v>282</v>
      </c>
    </row>
    <row r="112" spans="1:12" x14ac:dyDescent="0.25">
      <c r="A112" s="3">
        <v>29</v>
      </c>
      <c r="B112" s="3" t="s">
        <v>282</v>
      </c>
      <c r="C112" s="3"/>
      <c r="D112" s="3" t="s">
        <v>112</v>
      </c>
      <c r="E112" s="3" t="s">
        <v>4</v>
      </c>
      <c r="F112" s="3">
        <f>VLOOKUP(D112,Master!$B$2:$F$376,3,0)</f>
        <v>753</v>
      </c>
      <c r="G112" s="3">
        <f>VLOOKUP(D112,Master!$B$2:$F$376,4,0)</f>
        <v>2627</v>
      </c>
      <c r="H112" s="3">
        <f>VLOOKUP(D112,Master!$B$2:$F$376,5,0)</f>
        <v>2965</v>
      </c>
      <c r="I112" s="3">
        <f t="shared" si="12"/>
        <v>3380</v>
      </c>
      <c r="J112" s="4">
        <f t="shared" si="13"/>
        <v>0.77721893491124261</v>
      </c>
      <c r="K112" t="s">
        <v>43</v>
      </c>
    </row>
    <row r="113" spans="1:12" x14ac:dyDescent="0.25">
      <c r="A113" s="3">
        <v>30</v>
      </c>
      <c r="B113" s="3" t="s">
        <v>282</v>
      </c>
      <c r="C113" s="3"/>
      <c r="D113" s="3" t="s">
        <v>77</v>
      </c>
      <c r="E113" s="3" t="s">
        <v>4</v>
      </c>
      <c r="F113" s="3">
        <f>VLOOKUP(D113,Master!$B$2:$F$376,3,0)</f>
        <v>110</v>
      </c>
      <c r="G113" s="3">
        <f>VLOOKUP(D113,Master!$B$2:$F$376,4,0)</f>
        <v>0</v>
      </c>
      <c r="H113" s="3">
        <f>VLOOKUP(D113,Master!$B$2:$F$376,5,0)</f>
        <v>406</v>
      </c>
      <c r="I113" s="3">
        <f t="shared" si="12"/>
        <v>110</v>
      </c>
      <c r="J113" s="4">
        <f t="shared" si="13"/>
        <v>0</v>
      </c>
      <c r="K113" t="s">
        <v>44</v>
      </c>
    </row>
    <row r="114" spans="1:12" x14ac:dyDescent="0.25">
      <c r="A114" s="3">
        <v>31</v>
      </c>
      <c r="B114" s="3" t="s">
        <v>282</v>
      </c>
      <c r="C114" s="3"/>
      <c r="D114" s="3" t="s">
        <v>74</v>
      </c>
      <c r="E114" s="3" t="s">
        <v>4</v>
      </c>
      <c r="F114" s="3">
        <f>VLOOKUP(D114,Master!$B$2:$F$376,3,0)</f>
        <v>943</v>
      </c>
      <c r="G114" s="3">
        <f>VLOOKUP(D114,Master!$B$2:$F$376,4,0)</f>
        <v>4</v>
      </c>
      <c r="H114" s="3">
        <f>VLOOKUP(D114,Master!$B$2:$F$376,5,0)</f>
        <v>1632</v>
      </c>
      <c r="I114" s="3">
        <f t="shared" si="12"/>
        <v>947</v>
      </c>
      <c r="J114" s="4">
        <f t="shared" si="13"/>
        <v>4.2238648363252373E-3</v>
      </c>
      <c r="K114" t="s">
        <v>45</v>
      </c>
    </row>
    <row r="115" spans="1:12" x14ac:dyDescent="0.25">
      <c r="A115" s="3">
        <v>32</v>
      </c>
      <c r="B115" s="3" t="s">
        <v>282</v>
      </c>
      <c r="C115" s="3"/>
      <c r="D115" s="3" t="s">
        <v>97</v>
      </c>
      <c r="E115" s="3" t="s">
        <v>4</v>
      </c>
      <c r="F115" s="3">
        <f>VLOOKUP(D115,Master!$B$2:$F$376,3,0)</f>
        <v>2485</v>
      </c>
      <c r="G115" s="3">
        <f>VLOOKUP(D115,Master!$B$2:$F$376,4,0)</f>
        <v>12</v>
      </c>
      <c r="H115" s="3">
        <f>VLOOKUP(D115,Master!$B$2:$F$376,5,0)</f>
        <v>2911</v>
      </c>
      <c r="I115" s="3">
        <f t="shared" si="12"/>
        <v>2497</v>
      </c>
      <c r="J115" s="4">
        <f t="shared" si="13"/>
        <v>4.8057669203043652E-3</v>
      </c>
      <c r="K115" t="s">
        <v>46</v>
      </c>
    </row>
    <row r="116" spans="1:12" x14ac:dyDescent="0.25">
      <c r="A116" s="3">
        <v>33</v>
      </c>
      <c r="B116" s="3" t="s">
        <v>282</v>
      </c>
      <c r="C116" s="3"/>
      <c r="D116" s="3" t="s">
        <v>84</v>
      </c>
      <c r="E116" s="3" t="s">
        <v>4</v>
      </c>
      <c r="F116" s="3">
        <f>VLOOKUP(D116,Master!$B$2:$F$376,3,0)</f>
        <v>1438</v>
      </c>
      <c r="G116" s="3">
        <f>VLOOKUP(D116,Master!$B$2:$F$376,4,0)</f>
        <v>4916</v>
      </c>
      <c r="H116" s="3">
        <f>VLOOKUP(D116,Master!$B$2:$F$376,5,0)</f>
        <v>4114</v>
      </c>
      <c r="I116" s="3">
        <f t="shared" si="12"/>
        <v>6354</v>
      </c>
      <c r="J116" s="4">
        <f t="shared" si="13"/>
        <v>0.77368586717028642</v>
      </c>
      <c r="K116" t="s">
        <v>47</v>
      </c>
    </row>
    <row r="117" spans="1:12" x14ac:dyDescent="0.25">
      <c r="A117" s="3">
        <v>35</v>
      </c>
      <c r="B117" s="3" t="s">
        <v>282</v>
      </c>
      <c r="C117" s="3"/>
      <c r="D117" s="3" t="s">
        <v>173</v>
      </c>
      <c r="E117" s="3" t="s">
        <v>4</v>
      </c>
      <c r="F117" s="3">
        <f>VLOOKUP(D117,Master!$B$2:$F$376,3,0)</f>
        <v>323</v>
      </c>
      <c r="G117" s="3">
        <f>VLOOKUP(D117,Master!$B$2:$F$376,4,0)</f>
        <v>33</v>
      </c>
      <c r="H117" s="3">
        <f>VLOOKUP(D117,Master!$B$2:$F$376,5,0)</f>
        <v>2274</v>
      </c>
      <c r="I117" s="3">
        <f t="shared" si="12"/>
        <v>356</v>
      </c>
      <c r="J117" s="4">
        <f t="shared" si="13"/>
        <v>9.269662921348315E-2</v>
      </c>
      <c r="K117" t="s">
        <v>48</v>
      </c>
    </row>
    <row r="118" spans="1:12" x14ac:dyDescent="0.25">
      <c r="A118" s="3">
        <v>36</v>
      </c>
      <c r="B118" s="3" t="s">
        <v>282</v>
      </c>
      <c r="C118" s="3"/>
      <c r="D118" s="3" t="s">
        <v>198</v>
      </c>
      <c r="E118" s="3" t="s">
        <v>4</v>
      </c>
      <c r="F118" s="3">
        <f>VLOOKUP(D118,Master!$B$2:$F$376,3,0)</f>
        <v>195</v>
      </c>
      <c r="G118" s="3">
        <f>VLOOKUP(D118,Master!$B$2:$F$376,4,0)</f>
        <v>0</v>
      </c>
      <c r="H118" s="3">
        <f>VLOOKUP(D118,Master!$B$2:$F$376,5,0)</f>
        <v>2</v>
      </c>
      <c r="I118" s="3">
        <f t="shared" si="12"/>
        <v>195</v>
      </c>
      <c r="J118" s="4">
        <f t="shared" si="13"/>
        <v>0</v>
      </c>
      <c r="K118" t="s">
        <v>49</v>
      </c>
    </row>
    <row r="119" spans="1:12" x14ac:dyDescent="0.25">
      <c r="A119" s="3">
        <v>37</v>
      </c>
      <c r="B119" s="3" t="s">
        <v>282</v>
      </c>
      <c r="C119" s="3"/>
      <c r="D119" s="3" t="s">
        <v>187</v>
      </c>
      <c r="E119" s="3" t="s">
        <v>4</v>
      </c>
      <c r="F119" s="3">
        <f>VLOOKUP(D119,Master!$B$2:$F$376,3,0)</f>
        <v>425</v>
      </c>
      <c r="G119" s="3">
        <f>VLOOKUP(D119,Master!$B$2:$F$376,4,0)</f>
        <v>33</v>
      </c>
      <c r="H119" s="3">
        <f>VLOOKUP(D119,Master!$B$2:$F$376,5,0)</f>
        <v>876</v>
      </c>
      <c r="I119" s="3">
        <f t="shared" si="12"/>
        <v>458</v>
      </c>
      <c r="J119" s="4">
        <f t="shared" si="13"/>
        <v>7.2052401746724892E-2</v>
      </c>
      <c r="K119" t="s">
        <v>50</v>
      </c>
    </row>
    <row r="120" spans="1:12" x14ac:dyDescent="0.25">
      <c r="A120" s="3">
        <v>38</v>
      </c>
      <c r="B120" s="3" t="s">
        <v>282</v>
      </c>
      <c r="C120" s="3"/>
      <c r="D120" s="3" t="s">
        <v>134</v>
      </c>
      <c r="E120" s="3" t="s">
        <v>4</v>
      </c>
      <c r="F120" s="3">
        <f>VLOOKUP(D120,Master!$B$2:$F$376,3,0)</f>
        <v>53</v>
      </c>
      <c r="G120" s="3">
        <f>VLOOKUP(D120,Master!$B$2:$F$376,4,0)</f>
        <v>0</v>
      </c>
      <c r="H120" s="3">
        <f>VLOOKUP(D120,Master!$B$2:$F$376,5,0)</f>
        <v>1</v>
      </c>
      <c r="I120" s="3">
        <f t="shared" si="12"/>
        <v>53</v>
      </c>
      <c r="J120" s="4">
        <f t="shared" si="13"/>
        <v>0</v>
      </c>
      <c r="K120" t="s">
        <v>51</v>
      </c>
    </row>
    <row r="121" spans="1:12" x14ac:dyDescent="0.25">
      <c r="A121" s="3">
        <v>39</v>
      </c>
      <c r="B121" s="3" t="s">
        <v>282</v>
      </c>
      <c r="C121" s="3"/>
      <c r="D121" s="3" t="s">
        <v>48</v>
      </c>
      <c r="E121" s="3" t="s">
        <v>4</v>
      </c>
      <c r="F121" s="3">
        <f>VLOOKUP(D121,Master!$B$2:$F$376,3,0)</f>
        <v>574</v>
      </c>
      <c r="G121" s="3">
        <f>VLOOKUP(D121,Master!$B$2:$F$376,4,0)</f>
        <v>3</v>
      </c>
      <c r="H121" s="3">
        <f>VLOOKUP(D121,Master!$B$2:$F$376,5,0)</f>
        <v>1794</v>
      </c>
      <c r="I121" s="3">
        <f t="shared" si="12"/>
        <v>577</v>
      </c>
      <c r="J121" s="4">
        <f t="shared" si="13"/>
        <v>5.1993067590987872E-3</v>
      </c>
      <c r="K121" t="s">
        <v>52</v>
      </c>
    </row>
    <row r="122" spans="1:12" x14ac:dyDescent="0.25">
      <c r="A122" s="3">
        <v>20</v>
      </c>
      <c r="B122" s="3" t="s">
        <v>282</v>
      </c>
      <c r="C122" s="3"/>
      <c r="D122" s="3" t="s">
        <v>81</v>
      </c>
      <c r="E122" s="3" t="s">
        <v>4</v>
      </c>
      <c r="F122" s="3">
        <f>VLOOKUP(D122,Master!$B$2:$F$376,3,0)</f>
        <v>1216</v>
      </c>
      <c r="G122" s="3">
        <f>VLOOKUP(D122,Master!$B$2:$F$376,4,0)</f>
        <v>0</v>
      </c>
      <c r="H122" s="3">
        <f>VLOOKUP(D122,Master!$B$2:$F$376,5,0)</f>
        <v>1384</v>
      </c>
      <c r="I122" s="3">
        <f t="shared" si="12"/>
        <v>1216</v>
      </c>
      <c r="J122" s="4">
        <f t="shared" si="13"/>
        <v>0</v>
      </c>
      <c r="K122" t="s">
        <v>54</v>
      </c>
    </row>
    <row r="123" spans="1:12" x14ac:dyDescent="0.25">
      <c r="A123" s="3">
        <v>21</v>
      </c>
      <c r="B123" s="3" t="s">
        <v>282</v>
      </c>
      <c r="C123" s="3"/>
      <c r="D123" s="3" t="s">
        <v>107</v>
      </c>
      <c r="E123" s="3" t="s">
        <v>4</v>
      </c>
      <c r="F123" s="3">
        <f>VLOOKUP(D123,Master!$B$2:$F$376,3,0)</f>
        <v>292</v>
      </c>
      <c r="G123" s="3">
        <f>VLOOKUP(D123,Master!$B$2:$F$376,4,0)</f>
        <v>2</v>
      </c>
      <c r="H123" s="3">
        <f>VLOOKUP(D123,Master!$B$2:$F$376,5,0)</f>
        <v>978</v>
      </c>
      <c r="I123" s="3">
        <f t="shared" si="12"/>
        <v>294</v>
      </c>
      <c r="J123" s="4">
        <f t="shared" si="13"/>
        <v>6.8027210884353739E-3</v>
      </c>
      <c r="K123" t="s">
        <v>458</v>
      </c>
      <c r="L123" t="s">
        <v>282</v>
      </c>
    </row>
    <row r="124" spans="1:12" x14ac:dyDescent="0.25">
      <c r="A124" s="3">
        <v>22</v>
      </c>
      <c r="B124" s="3" t="s">
        <v>282</v>
      </c>
      <c r="C124" s="3"/>
      <c r="D124" s="3" t="s">
        <v>44</v>
      </c>
      <c r="E124" s="3" t="s">
        <v>4</v>
      </c>
      <c r="F124" s="3">
        <f>VLOOKUP(D124,Master!$B$2:$F$376,3,0)</f>
        <v>314</v>
      </c>
      <c r="G124" s="3">
        <f>VLOOKUP(D124,Master!$B$2:$F$376,4,0)</f>
        <v>8</v>
      </c>
      <c r="H124" s="3">
        <f>VLOOKUP(D124,Master!$B$2:$F$376,5,0)</f>
        <v>1303</v>
      </c>
      <c r="I124" s="3">
        <f t="shared" si="12"/>
        <v>322</v>
      </c>
      <c r="J124" s="4">
        <f t="shared" si="13"/>
        <v>2.4844720496894408E-2</v>
      </c>
      <c r="K124" t="s">
        <v>56</v>
      </c>
    </row>
    <row r="125" spans="1:12" x14ac:dyDescent="0.25">
      <c r="A125" s="3">
        <v>23</v>
      </c>
      <c r="B125" s="3" t="s">
        <v>282</v>
      </c>
      <c r="C125" s="3"/>
      <c r="D125" s="3" t="s">
        <v>27</v>
      </c>
      <c r="E125" s="3" t="s">
        <v>4</v>
      </c>
      <c r="F125" s="3">
        <f>VLOOKUP(D125,Master!$B$2:$F$376,3,0)</f>
        <v>209</v>
      </c>
      <c r="G125" s="3">
        <f>VLOOKUP(D125,Master!$B$2:$F$376,4,0)</f>
        <v>0</v>
      </c>
      <c r="H125" s="3">
        <f>VLOOKUP(D125,Master!$B$2:$F$376,5,0)</f>
        <v>0</v>
      </c>
      <c r="I125" s="3">
        <f t="shared" si="12"/>
        <v>209</v>
      </c>
      <c r="J125" s="4">
        <f t="shared" si="13"/>
        <v>0</v>
      </c>
      <c r="K125" t="s">
        <v>459</v>
      </c>
      <c r="L125" t="s">
        <v>282</v>
      </c>
    </row>
    <row r="126" spans="1:12" x14ac:dyDescent="0.25">
      <c r="A126" s="3">
        <v>24</v>
      </c>
      <c r="B126" s="3" t="s">
        <v>282</v>
      </c>
      <c r="C126" s="3"/>
      <c r="D126" s="3" t="s">
        <v>124</v>
      </c>
      <c r="E126" s="3" t="s">
        <v>4</v>
      </c>
      <c r="F126" s="3">
        <f>VLOOKUP(D126,Master!$B$2:$F$376,3,0)</f>
        <v>1167</v>
      </c>
      <c r="G126" s="3">
        <f>VLOOKUP(D126,Master!$B$2:$F$376,4,0)</f>
        <v>869</v>
      </c>
      <c r="H126" s="3">
        <f>VLOOKUP(D126,Master!$B$2:$F$376,5,0)</f>
        <v>1619</v>
      </c>
      <c r="I126" s="3">
        <f t="shared" si="12"/>
        <v>2036</v>
      </c>
      <c r="J126" s="4">
        <f t="shared" si="13"/>
        <v>0.42681728880157171</v>
      </c>
      <c r="K126" t="s">
        <v>57</v>
      </c>
    </row>
    <row r="127" spans="1:12" x14ac:dyDescent="0.25">
      <c r="A127" s="3">
        <v>25</v>
      </c>
      <c r="B127" s="3" t="s">
        <v>282</v>
      </c>
      <c r="C127" s="3"/>
      <c r="D127" s="3" t="s">
        <v>31</v>
      </c>
      <c r="E127" s="3" t="s">
        <v>4</v>
      </c>
      <c r="F127" s="3">
        <f>VLOOKUP(D127,Master!$B$2:$F$376,3,0)</f>
        <v>428</v>
      </c>
      <c r="G127" s="3">
        <f>VLOOKUP(D127,Master!$B$2:$F$376,4,0)</f>
        <v>2216</v>
      </c>
      <c r="H127" s="3">
        <f>VLOOKUP(D127,Master!$B$2:$F$376,5,0)</f>
        <v>1552</v>
      </c>
      <c r="I127" s="3">
        <f t="shared" si="12"/>
        <v>2644</v>
      </c>
      <c r="J127" s="4">
        <f t="shared" si="13"/>
        <v>0.83812405446293492</v>
      </c>
      <c r="K127" t="s">
        <v>58</v>
      </c>
    </row>
    <row r="128" spans="1:12" x14ac:dyDescent="0.25">
      <c r="A128" s="3">
        <v>26</v>
      </c>
      <c r="B128" s="3" t="s">
        <v>282</v>
      </c>
      <c r="C128" s="3"/>
      <c r="D128" s="3" t="s">
        <v>39</v>
      </c>
      <c r="E128" s="3" t="s">
        <v>4</v>
      </c>
      <c r="F128" s="3">
        <f>VLOOKUP(D128,Master!$B$2:$F$376,3,0)</f>
        <v>660</v>
      </c>
      <c r="G128" s="3">
        <f>VLOOKUP(D128,Master!$B$2:$F$376,4,0)</f>
        <v>881</v>
      </c>
      <c r="H128" s="3">
        <f>VLOOKUP(D128,Master!$B$2:$F$376,5,0)</f>
        <v>3146</v>
      </c>
      <c r="I128" s="3">
        <f t="shared" si="12"/>
        <v>1541</v>
      </c>
      <c r="J128" s="4">
        <f t="shared" si="13"/>
        <v>0.57170668397144708</v>
      </c>
      <c r="K128" t="s">
        <v>460</v>
      </c>
      <c r="L128" t="s">
        <v>282</v>
      </c>
    </row>
    <row r="129" spans="1:12" x14ac:dyDescent="0.25">
      <c r="A129" s="3">
        <v>27</v>
      </c>
      <c r="B129" s="3" t="s">
        <v>282</v>
      </c>
      <c r="C129" s="3"/>
      <c r="D129" s="3" t="s">
        <v>76</v>
      </c>
      <c r="E129" s="3" t="s">
        <v>4</v>
      </c>
      <c r="F129" s="3">
        <f>VLOOKUP(D129,Master!$B$2:$F$376,3,0)</f>
        <v>132</v>
      </c>
      <c r="G129" s="3">
        <f>VLOOKUP(D129,Master!$B$2:$F$376,4,0)</f>
        <v>0</v>
      </c>
      <c r="H129" s="3">
        <f>VLOOKUP(D129,Master!$B$2:$F$376,5,0)</f>
        <v>1</v>
      </c>
      <c r="I129" s="3">
        <f t="shared" si="12"/>
        <v>132</v>
      </c>
      <c r="J129" s="4">
        <f t="shared" si="13"/>
        <v>0</v>
      </c>
      <c r="K129" t="s">
        <v>59</v>
      </c>
    </row>
    <row r="130" spans="1:12" x14ac:dyDescent="0.25">
      <c r="A130" s="3">
        <v>28</v>
      </c>
      <c r="B130" s="3" t="s">
        <v>282</v>
      </c>
      <c r="C130" s="3"/>
      <c r="D130" s="3" t="s">
        <v>109</v>
      </c>
      <c r="E130" s="3" t="s">
        <v>4</v>
      </c>
      <c r="F130" s="3">
        <f>VLOOKUP(D130,Master!$B$2:$F$376,3,0)</f>
        <v>947</v>
      </c>
      <c r="G130" s="3">
        <f>VLOOKUP(D130,Master!$B$2:$F$376,4,0)</f>
        <v>1085</v>
      </c>
      <c r="H130" s="3">
        <f>VLOOKUP(D130,Master!$B$2:$F$376,5,0)</f>
        <v>2318</v>
      </c>
      <c r="I130" s="3">
        <f t="shared" si="12"/>
        <v>2032</v>
      </c>
      <c r="J130" s="4">
        <f t="shared" si="13"/>
        <v>0.53395669291338588</v>
      </c>
      <c r="K130" t="s">
        <v>411</v>
      </c>
    </row>
    <row r="131" spans="1:12" x14ac:dyDescent="0.25">
      <c r="A131" s="3">
        <v>29</v>
      </c>
      <c r="B131" s="3" t="s">
        <v>282</v>
      </c>
      <c r="C131" s="3"/>
      <c r="D131" s="3" t="s">
        <v>153</v>
      </c>
      <c r="E131" s="3" t="s">
        <v>4</v>
      </c>
      <c r="F131" s="3">
        <f>VLOOKUP(D131,Master!$B$2:$F$376,3,0)</f>
        <v>573</v>
      </c>
      <c r="G131" s="3">
        <f>VLOOKUP(D131,Master!$B$2:$F$376,4,0)</f>
        <v>0</v>
      </c>
      <c r="H131" s="3">
        <f>VLOOKUP(D131,Master!$B$2:$F$376,5,0)</f>
        <v>1622</v>
      </c>
      <c r="I131" s="3">
        <f t="shared" si="12"/>
        <v>573</v>
      </c>
      <c r="J131" s="4">
        <f t="shared" si="13"/>
        <v>0</v>
      </c>
      <c r="K131" t="s">
        <v>60</v>
      </c>
    </row>
    <row r="132" spans="1:12" x14ac:dyDescent="0.25">
      <c r="A132" s="3">
        <v>30</v>
      </c>
      <c r="B132" s="3" t="s">
        <v>282</v>
      </c>
      <c r="C132" s="3"/>
      <c r="D132" s="3" t="s">
        <v>98</v>
      </c>
      <c r="E132" s="3" t="s">
        <v>4</v>
      </c>
      <c r="F132" s="3">
        <f>VLOOKUP(D132,Master!$B$2:$F$376,3,0)</f>
        <v>482</v>
      </c>
      <c r="G132" s="3">
        <f>VLOOKUP(D132,Master!$B$2:$F$376,4,0)</f>
        <v>12</v>
      </c>
      <c r="H132" s="3">
        <f>VLOOKUP(D132,Master!$B$2:$F$376,5,0)</f>
        <v>906</v>
      </c>
      <c r="I132" s="3">
        <f t="shared" si="12"/>
        <v>494</v>
      </c>
      <c r="J132" s="4">
        <f t="shared" si="13"/>
        <v>2.4291497975708502E-2</v>
      </c>
      <c r="K132" t="s">
        <v>61</v>
      </c>
    </row>
    <row r="133" spans="1:12" x14ac:dyDescent="0.25">
      <c r="A133" s="3">
        <v>31</v>
      </c>
      <c r="B133" s="3" t="s">
        <v>282</v>
      </c>
      <c r="C133" s="3"/>
      <c r="D133" s="3" t="s">
        <v>73</v>
      </c>
      <c r="E133" s="3" t="s">
        <v>4</v>
      </c>
      <c r="F133" s="3">
        <f>VLOOKUP(D133,Master!$B$2:$F$376,3,0)</f>
        <v>495</v>
      </c>
      <c r="G133" s="3">
        <f>VLOOKUP(D133,Master!$B$2:$F$376,4,0)</f>
        <v>129</v>
      </c>
      <c r="H133" s="3">
        <f>VLOOKUP(D133,Master!$B$2:$F$376,5,0)</f>
        <v>817</v>
      </c>
      <c r="I133" s="3">
        <f t="shared" si="12"/>
        <v>624</v>
      </c>
      <c r="J133" s="4">
        <f t="shared" si="13"/>
        <v>0.20673076923076922</v>
      </c>
      <c r="K133" t="s">
        <v>396</v>
      </c>
    </row>
    <row r="134" spans="1:12" x14ac:dyDescent="0.25">
      <c r="A134" s="3">
        <v>32</v>
      </c>
      <c r="B134" s="3" t="s">
        <v>282</v>
      </c>
      <c r="C134" s="3"/>
      <c r="D134" s="3" t="s">
        <v>34</v>
      </c>
      <c r="E134" s="3" t="s">
        <v>4</v>
      </c>
      <c r="F134" s="3">
        <f>VLOOKUP(D134,Master!$B$2:$F$376,3,0)</f>
        <v>1085</v>
      </c>
      <c r="G134" s="3">
        <f>VLOOKUP(D134,Master!$B$2:$F$376,4,0)</f>
        <v>2</v>
      </c>
      <c r="H134" s="3">
        <f>VLOOKUP(D134,Master!$B$2:$F$376,5,0)</f>
        <v>1451</v>
      </c>
      <c r="I134" s="3">
        <f t="shared" si="12"/>
        <v>1087</v>
      </c>
      <c r="J134" s="4">
        <f t="shared" si="13"/>
        <v>1.8399264029438822E-3</v>
      </c>
      <c r="K134" t="s">
        <v>461</v>
      </c>
      <c r="L134" t="s">
        <v>282</v>
      </c>
    </row>
    <row r="135" spans="1:12" x14ac:dyDescent="0.25">
      <c r="A135" s="3">
        <v>33</v>
      </c>
      <c r="B135" s="3" t="s">
        <v>282</v>
      </c>
      <c r="C135" s="3"/>
      <c r="D135" s="3" t="s">
        <v>262</v>
      </c>
      <c r="E135" s="3" t="s">
        <v>4</v>
      </c>
      <c r="F135" s="3">
        <v>0</v>
      </c>
      <c r="G135" s="3">
        <v>0</v>
      </c>
      <c r="H135" s="3">
        <v>0</v>
      </c>
      <c r="I135" s="3">
        <f t="shared" si="12"/>
        <v>0</v>
      </c>
      <c r="J135" s="4" t="e">
        <f t="shared" si="13"/>
        <v>#DIV/0!</v>
      </c>
      <c r="K135" t="s">
        <v>63</v>
      </c>
    </row>
    <row r="136" spans="1:12" x14ac:dyDescent="0.25">
      <c r="A136" s="3">
        <v>34</v>
      </c>
      <c r="B136" s="3" t="s">
        <v>282</v>
      </c>
      <c r="C136" s="3"/>
      <c r="D136" s="3" t="s">
        <v>221</v>
      </c>
      <c r="E136" s="3" t="s">
        <v>4</v>
      </c>
      <c r="F136" s="3">
        <f>VLOOKUP(D136,Master!$B$2:$F$376,3,0)</f>
        <v>428</v>
      </c>
      <c r="G136" s="3">
        <f>VLOOKUP(D136,Master!$B$2:$F$376,4,0)</f>
        <v>0</v>
      </c>
      <c r="H136" s="3">
        <f>VLOOKUP(D136,Master!$B$2:$F$376,5,0)</f>
        <v>1</v>
      </c>
      <c r="I136" s="3">
        <f t="shared" si="12"/>
        <v>428</v>
      </c>
      <c r="J136" s="4">
        <f t="shared" si="13"/>
        <v>0</v>
      </c>
      <c r="K136" t="s">
        <v>64</v>
      </c>
    </row>
    <row r="137" spans="1:12" x14ac:dyDescent="0.25">
      <c r="A137" s="3">
        <v>35</v>
      </c>
      <c r="B137" s="3" t="s">
        <v>282</v>
      </c>
      <c r="C137" s="3"/>
      <c r="D137" s="3" t="s">
        <v>10</v>
      </c>
      <c r="E137" s="3" t="s">
        <v>4</v>
      </c>
      <c r="F137" s="3">
        <f>VLOOKUP(D137,Master!$B$2:$F$376,3,0)</f>
        <v>527</v>
      </c>
      <c r="G137" s="3">
        <f>VLOOKUP(D137,Master!$B$2:$F$376,4,0)</f>
        <v>1</v>
      </c>
      <c r="H137" s="3">
        <f>VLOOKUP(D137,Master!$B$2:$F$376,5,0)</f>
        <v>244</v>
      </c>
      <c r="I137" s="3">
        <f t="shared" si="12"/>
        <v>528</v>
      </c>
      <c r="J137" s="4">
        <f t="shared" si="13"/>
        <v>1.893939393939394E-3</v>
      </c>
      <c r="K137" t="s">
        <v>462</v>
      </c>
      <c r="L137" t="s">
        <v>282</v>
      </c>
    </row>
    <row r="138" spans="1:12" x14ac:dyDescent="0.25">
      <c r="A138" s="3">
        <v>36</v>
      </c>
      <c r="B138" s="3" t="s">
        <v>282</v>
      </c>
      <c r="C138" s="3"/>
      <c r="D138" s="3" t="s">
        <v>110</v>
      </c>
      <c r="E138" s="3" t="s">
        <v>4</v>
      </c>
      <c r="F138" s="3">
        <f>VLOOKUP(D138,Master!$B$2:$F$376,3,0)</f>
        <v>492</v>
      </c>
      <c r="G138" s="3">
        <f>VLOOKUP(D138,Master!$B$2:$F$376,4,0)</f>
        <v>4279</v>
      </c>
      <c r="H138" s="3">
        <f>VLOOKUP(D138,Master!$B$2:$F$376,5,0)</f>
        <v>2628</v>
      </c>
      <c r="I138" s="3">
        <f t="shared" si="12"/>
        <v>4771</v>
      </c>
      <c r="J138" s="4">
        <f t="shared" si="13"/>
        <v>0.89687696499685599</v>
      </c>
      <c r="K138" t="s">
        <v>66</v>
      </c>
    </row>
    <row r="139" spans="1:12" x14ac:dyDescent="0.25">
      <c r="A139" s="3">
        <v>38</v>
      </c>
      <c r="B139" s="3" t="s">
        <v>282</v>
      </c>
      <c r="C139" s="3"/>
      <c r="D139" s="3" t="s">
        <v>261</v>
      </c>
      <c r="E139" s="3" t="s">
        <v>4</v>
      </c>
      <c r="F139" s="3">
        <f>VLOOKUP(D139,Master!$B$2:$F$376,3,0)</f>
        <v>620</v>
      </c>
      <c r="G139" s="3">
        <f>VLOOKUP(D139,Master!$B$2:$F$376,4,0)</f>
        <v>0</v>
      </c>
      <c r="H139" s="3">
        <f>VLOOKUP(D139,Master!$B$2:$F$376,5,0)</f>
        <v>2359</v>
      </c>
      <c r="I139" s="3">
        <f t="shared" si="12"/>
        <v>620</v>
      </c>
      <c r="J139" s="4">
        <f t="shared" si="13"/>
        <v>0</v>
      </c>
      <c r="K139" t="s">
        <v>68</v>
      </c>
    </row>
    <row r="140" spans="1:12" x14ac:dyDescent="0.25">
      <c r="A140" s="3">
        <v>39</v>
      </c>
      <c r="B140" s="3" t="s">
        <v>282</v>
      </c>
      <c r="C140" s="3"/>
      <c r="D140" s="3" t="s">
        <v>166</v>
      </c>
      <c r="E140" s="3" t="s">
        <v>4</v>
      </c>
      <c r="F140" s="3">
        <f>VLOOKUP(D140,Master!$B$2:$F$376,3,0)</f>
        <v>332</v>
      </c>
      <c r="G140" s="3">
        <f>VLOOKUP(D140,Master!$B$2:$F$376,4,0)</f>
        <v>0</v>
      </c>
      <c r="H140" s="3">
        <f>VLOOKUP(D140,Master!$B$2:$F$376,5,0)</f>
        <v>936</v>
      </c>
      <c r="I140" s="3">
        <f t="shared" si="12"/>
        <v>332</v>
      </c>
      <c r="J140" s="4">
        <f t="shared" si="13"/>
        <v>0</v>
      </c>
      <c r="K140" t="s">
        <v>355</v>
      </c>
    </row>
    <row r="141" spans="1:12" x14ac:dyDescent="0.25">
      <c r="A141" s="3">
        <v>40</v>
      </c>
      <c r="B141" s="3" t="s">
        <v>282</v>
      </c>
      <c r="C141" s="3"/>
      <c r="D141" s="3" t="s">
        <v>121</v>
      </c>
      <c r="E141" s="3" t="s">
        <v>4</v>
      </c>
      <c r="F141" s="3">
        <f>VLOOKUP(D141,Master!$B$2:$F$376,3,0)</f>
        <v>222</v>
      </c>
      <c r="G141" s="3">
        <f>VLOOKUP(D141,Master!$B$2:$F$376,4,0)</f>
        <v>0</v>
      </c>
      <c r="H141" s="3">
        <f>VLOOKUP(D141,Master!$B$2:$F$376,5,0)</f>
        <v>1</v>
      </c>
      <c r="I141" s="3">
        <f t="shared" si="12"/>
        <v>222</v>
      </c>
      <c r="J141" s="4">
        <f t="shared" si="13"/>
        <v>0</v>
      </c>
      <c r="K141" t="s">
        <v>69</v>
      </c>
    </row>
    <row r="142" spans="1:12" x14ac:dyDescent="0.25">
      <c r="A142" s="3">
        <v>41</v>
      </c>
      <c r="B142" s="3" t="s">
        <v>282</v>
      </c>
      <c r="C142" s="3"/>
      <c r="D142" s="3" t="s">
        <v>180</v>
      </c>
      <c r="E142" s="3" t="s">
        <v>4</v>
      </c>
      <c r="F142" s="3">
        <f>VLOOKUP(D142,Master!$B$2:$F$376,3,0)</f>
        <v>116</v>
      </c>
      <c r="G142" s="3">
        <f>VLOOKUP(D142,Master!$B$2:$F$376,4,0)</f>
        <v>0</v>
      </c>
      <c r="H142" s="3">
        <f>VLOOKUP(D142,Master!$B$2:$F$376,5,0)</f>
        <v>0</v>
      </c>
      <c r="I142" s="3">
        <f t="shared" si="12"/>
        <v>116</v>
      </c>
      <c r="J142" s="4">
        <f t="shared" si="13"/>
        <v>0</v>
      </c>
      <c r="K142" t="s">
        <v>345</v>
      </c>
    </row>
    <row r="143" spans="1:12" x14ac:dyDescent="0.25">
      <c r="A143" s="3">
        <v>42</v>
      </c>
      <c r="B143" s="3" t="s">
        <v>282</v>
      </c>
      <c r="C143" s="3"/>
      <c r="D143" s="3" t="s">
        <v>200</v>
      </c>
      <c r="E143" s="3" t="s">
        <v>4</v>
      </c>
      <c r="F143" s="3">
        <f>VLOOKUP(D143,Master!$B$2:$F$376,3,0)</f>
        <v>194</v>
      </c>
      <c r="G143" s="3">
        <f>VLOOKUP(D143,Master!$B$2:$F$376,4,0)</f>
        <v>0</v>
      </c>
      <c r="H143" s="3">
        <f>VLOOKUP(D143,Master!$B$2:$F$376,5,0)</f>
        <v>7</v>
      </c>
      <c r="I143" s="3">
        <f t="shared" si="12"/>
        <v>194</v>
      </c>
      <c r="J143" s="4">
        <f t="shared" si="13"/>
        <v>0</v>
      </c>
      <c r="K143" t="s">
        <v>71</v>
      </c>
    </row>
    <row r="144" spans="1:12" x14ac:dyDescent="0.25">
      <c r="A144" s="3">
        <v>43</v>
      </c>
      <c r="B144" s="3" t="s">
        <v>282</v>
      </c>
      <c r="C144" s="3"/>
      <c r="D144" s="3" t="s">
        <v>244</v>
      </c>
      <c r="E144" s="3" t="s">
        <v>4</v>
      </c>
      <c r="F144" s="3">
        <f>VLOOKUP(D144,Master!$B$2:$F$376,3,0)</f>
        <v>72</v>
      </c>
      <c r="G144" s="3">
        <f>VLOOKUP(D144,Master!$B$2:$F$376,4,0)</f>
        <v>0</v>
      </c>
      <c r="H144" s="3">
        <f>VLOOKUP(D144,Master!$B$2:$F$376,5,0)</f>
        <v>991</v>
      </c>
      <c r="I144" s="3">
        <f t="shared" si="12"/>
        <v>72</v>
      </c>
      <c r="J144" s="4">
        <f t="shared" si="13"/>
        <v>0</v>
      </c>
      <c r="K144" t="s">
        <v>72</v>
      </c>
    </row>
    <row r="145" spans="1:12" x14ac:dyDescent="0.25">
      <c r="A145" s="3">
        <v>44</v>
      </c>
      <c r="B145" s="3" t="s">
        <v>282</v>
      </c>
      <c r="C145" s="3"/>
      <c r="D145" s="3" t="s">
        <v>63</v>
      </c>
      <c r="E145" s="3" t="s">
        <v>4</v>
      </c>
      <c r="F145" s="3">
        <f>VLOOKUP(D145,Master!$B$2:$F$376,3,0)</f>
        <v>484</v>
      </c>
      <c r="G145" s="3">
        <f>VLOOKUP(D145,Master!$B$2:$F$376,4,0)</f>
        <v>4</v>
      </c>
      <c r="H145" s="3">
        <f>VLOOKUP(D145,Master!$B$2:$F$376,5,0)</f>
        <v>500</v>
      </c>
      <c r="I145" s="3">
        <f t="shared" si="12"/>
        <v>488</v>
      </c>
      <c r="J145" s="4">
        <f t="shared" si="13"/>
        <v>8.1967213114754103E-3</v>
      </c>
      <c r="K145" t="s">
        <v>73</v>
      </c>
    </row>
    <row r="146" spans="1:12" x14ac:dyDescent="0.25">
      <c r="A146" s="3">
        <v>45</v>
      </c>
      <c r="B146" s="3" t="s">
        <v>282</v>
      </c>
      <c r="C146" s="3"/>
      <c r="D146" s="3" t="s">
        <v>35</v>
      </c>
      <c r="E146" s="3" t="s">
        <v>4</v>
      </c>
      <c r="F146" s="3">
        <f>VLOOKUP(D146,Master!$B$2:$F$376,3,0)</f>
        <v>60</v>
      </c>
      <c r="G146" s="3">
        <f>VLOOKUP(D146,Master!$B$2:$F$376,4,0)</f>
        <v>0</v>
      </c>
      <c r="H146" s="3">
        <f>VLOOKUP(D146,Master!$B$2:$F$376,5,0)</f>
        <v>125</v>
      </c>
      <c r="I146" s="3">
        <f t="shared" si="12"/>
        <v>60</v>
      </c>
      <c r="J146" s="4">
        <f t="shared" si="13"/>
        <v>0</v>
      </c>
      <c r="K146" t="s">
        <v>74</v>
      </c>
    </row>
    <row r="147" spans="1:12" x14ac:dyDescent="0.25">
      <c r="A147" s="3">
        <v>46</v>
      </c>
      <c r="B147" s="3" t="s">
        <v>282</v>
      </c>
      <c r="C147" s="3"/>
      <c r="D147" s="3" t="s">
        <v>46</v>
      </c>
      <c r="E147" s="3" t="s">
        <v>4</v>
      </c>
      <c r="F147" s="3">
        <f>VLOOKUP(D147,Master!$B$2:$F$376,3,0)</f>
        <v>898</v>
      </c>
      <c r="G147" s="3">
        <f>VLOOKUP(D147,Master!$B$2:$F$376,4,0)</f>
        <v>0</v>
      </c>
      <c r="H147" s="3">
        <f>VLOOKUP(D147,Master!$B$2:$F$376,5,0)</f>
        <v>4892</v>
      </c>
      <c r="I147" s="3">
        <f t="shared" si="12"/>
        <v>898</v>
      </c>
      <c r="J147" s="4">
        <f t="shared" si="13"/>
        <v>0</v>
      </c>
      <c r="K147" t="s">
        <v>75</v>
      </c>
    </row>
    <row r="148" spans="1:12" x14ac:dyDescent="0.25">
      <c r="A148" s="3">
        <v>47</v>
      </c>
      <c r="B148" s="3" t="s">
        <v>282</v>
      </c>
      <c r="C148" s="3"/>
      <c r="D148" s="3" t="s">
        <v>163</v>
      </c>
      <c r="E148" s="3" t="s">
        <v>4</v>
      </c>
      <c r="F148" s="3">
        <f>VLOOKUP(D148,Master!$B$2:$F$376,3,0)</f>
        <v>197</v>
      </c>
      <c r="G148" s="3">
        <f>VLOOKUP(D148,Master!$B$2:$F$376,4,0)</f>
        <v>0</v>
      </c>
      <c r="H148" s="3">
        <f>VLOOKUP(D148,Master!$B$2:$F$376,5,0)</f>
        <v>332</v>
      </c>
      <c r="I148" s="3">
        <f t="shared" si="12"/>
        <v>197</v>
      </c>
      <c r="J148" s="4">
        <f t="shared" si="13"/>
        <v>0</v>
      </c>
      <c r="K148" t="s">
        <v>76</v>
      </c>
    </row>
    <row r="149" spans="1:12" x14ac:dyDescent="0.25">
      <c r="A149" s="3">
        <v>48</v>
      </c>
      <c r="B149" s="3" t="s">
        <v>282</v>
      </c>
      <c r="C149" s="3"/>
      <c r="D149" s="3" t="s">
        <v>87</v>
      </c>
      <c r="E149" s="3" t="s">
        <v>4</v>
      </c>
      <c r="F149" s="3">
        <f>VLOOKUP(D149,Master!$B$2:$F$376,3,0)</f>
        <v>348</v>
      </c>
      <c r="G149" s="3">
        <f>VLOOKUP(D149,Master!$B$2:$F$376,4,0)</f>
        <v>69</v>
      </c>
      <c r="H149" s="3">
        <f>VLOOKUP(D149,Master!$B$2:$F$376,5,0)</f>
        <v>94</v>
      </c>
      <c r="I149" s="3">
        <f t="shared" si="12"/>
        <v>417</v>
      </c>
      <c r="J149" s="4">
        <f t="shared" si="13"/>
        <v>0.16546762589928057</v>
      </c>
      <c r="K149" t="s">
        <v>77</v>
      </c>
    </row>
    <row r="150" spans="1:12" x14ac:dyDescent="0.25">
      <c r="A150" s="3">
        <v>49</v>
      </c>
      <c r="B150" s="3" t="s">
        <v>282</v>
      </c>
      <c r="C150" s="3"/>
      <c r="D150" s="3" t="s">
        <v>25</v>
      </c>
      <c r="E150" s="3" t="s">
        <v>4</v>
      </c>
      <c r="F150" s="3">
        <f>VLOOKUP(D150,Master!$B$2:$F$376,3,0)</f>
        <v>124</v>
      </c>
      <c r="G150" s="3">
        <f>VLOOKUP(D150,Master!$B$2:$F$376,4,0)</f>
        <v>0</v>
      </c>
      <c r="H150" s="3">
        <f>VLOOKUP(D150,Master!$B$2:$F$376,5,0)</f>
        <v>0</v>
      </c>
      <c r="I150" s="3">
        <f t="shared" si="12"/>
        <v>124</v>
      </c>
      <c r="J150" s="4">
        <f t="shared" si="13"/>
        <v>0</v>
      </c>
      <c r="K150" t="s">
        <v>79</v>
      </c>
    </row>
    <row r="151" spans="1:12" x14ac:dyDescent="0.25">
      <c r="A151" s="3">
        <v>50</v>
      </c>
      <c r="B151" s="3" t="s">
        <v>282</v>
      </c>
      <c r="C151" s="3"/>
      <c r="D151" s="3" t="s">
        <v>26</v>
      </c>
      <c r="E151" s="3" t="s">
        <v>4</v>
      </c>
      <c r="F151" s="3">
        <f>VLOOKUP(D151,Master!$B$2:$F$376,3,0)</f>
        <v>244</v>
      </c>
      <c r="G151" s="3">
        <f>VLOOKUP(D151,Master!$B$2:$F$376,4,0)</f>
        <v>133</v>
      </c>
      <c r="H151" s="3">
        <f>VLOOKUP(D151,Master!$B$2:$F$376,5,0)</f>
        <v>1262</v>
      </c>
      <c r="I151" s="3">
        <f t="shared" si="12"/>
        <v>377</v>
      </c>
      <c r="J151" s="4">
        <f t="shared" si="13"/>
        <v>0.35278514588859416</v>
      </c>
      <c r="K151" t="s">
        <v>383</v>
      </c>
    </row>
    <row r="152" spans="1:12" x14ac:dyDescent="0.25">
      <c r="A152" s="3">
        <v>51</v>
      </c>
      <c r="B152" s="3" t="s">
        <v>282</v>
      </c>
      <c r="C152" s="3"/>
      <c r="D152" s="3" t="s">
        <v>120</v>
      </c>
      <c r="E152" s="3" t="s">
        <v>4</v>
      </c>
      <c r="F152" s="3">
        <f>VLOOKUP(D152,Master!$B$2:$F$376,3,0)</f>
        <v>648</v>
      </c>
      <c r="G152" s="3">
        <f>VLOOKUP(D152,Master!$B$2:$F$376,4,0)</f>
        <v>0</v>
      </c>
      <c r="H152" s="3">
        <f>VLOOKUP(D152,Master!$B$2:$F$376,5,0)</f>
        <v>1580</v>
      </c>
      <c r="I152" s="3">
        <f t="shared" si="12"/>
        <v>648</v>
      </c>
      <c r="J152" s="4">
        <f t="shared" si="13"/>
        <v>0</v>
      </c>
      <c r="K152" t="s">
        <v>80</v>
      </c>
    </row>
    <row r="153" spans="1:12" x14ac:dyDescent="0.25">
      <c r="A153" s="3">
        <v>52</v>
      </c>
      <c r="B153" s="3" t="s">
        <v>282</v>
      </c>
      <c r="C153" s="3"/>
      <c r="D153" s="3" t="s">
        <v>130</v>
      </c>
      <c r="E153" s="3" t="s">
        <v>4</v>
      </c>
      <c r="F153" s="3">
        <f>VLOOKUP(D153,Master!$B$2:$F$376,3,0)</f>
        <v>51</v>
      </c>
      <c r="G153" s="3">
        <f>VLOOKUP(D153,Master!$B$2:$F$376,4,0)</f>
        <v>0</v>
      </c>
      <c r="H153" s="3">
        <f>VLOOKUP(D153,Master!$B$2:$F$376,5,0)</f>
        <v>0</v>
      </c>
      <c r="I153" s="3">
        <f t="shared" si="12"/>
        <v>51</v>
      </c>
      <c r="J153" s="4">
        <f t="shared" si="13"/>
        <v>0</v>
      </c>
      <c r="K153" t="s">
        <v>81</v>
      </c>
    </row>
    <row r="154" spans="1:12" x14ac:dyDescent="0.25">
      <c r="A154" s="3">
        <v>54</v>
      </c>
      <c r="B154" s="3" t="s">
        <v>282</v>
      </c>
      <c r="C154" s="3"/>
      <c r="D154" s="3" t="s">
        <v>267</v>
      </c>
      <c r="E154" s="3" t="s">
        <v>4</v>
      </c>
      <c r="F154" s="3">
        <f>VLOOKUP(D154,Master!$B$2:$F$376,3,0)</f>
        <v>873</v>
      </c>
      <c r="G154" s="3">
        <f>VLOOKUP(D154,Master!$B$2:$F$376,4,0)</f>
        <v>3</v>
      </c>
      <c r="H154" s="3">
        <f>VLOOKUP(D154,Master!$B$2:$F$376,5,0)</f>
        <v>2089</v>
      </c>
      <c r="I154" s="3">
        <f t="shared" si="12"/>
        <v>876</v>
      </c>
      <c r="J154" s="4">
        <f t="shared" si="13"/>
        <v>3.4246575342465752E-3</v>
      </c>
      <c r="K154" t="s">
        <v>82</v>
      </c>
    </row>
    <row r="155" spans="1:12" x14ac:dyDescent="0.25">
      <c r="A155" s="3">
        <v>55</v>
      </c>
      <c r="B155" s="3" t="s">
        <v>282</v>
      </c>
      <c r="C155" s="3"/>
      <c r="D155" s="3" t="s">
        <v>51</v>
      </c>
      <c r="E155" s="3" t="s">
        <v>4</v>
      </c>
      <c r="F155" s="3">
        <f>VLOOKUP(D155,Master!$B$2:$F$376,3,0)</f>
        <v>162</v>
      </c>
      <c r="G155" s="3">
        <f>VLOOKUP(D155,Master!$B$2:$F$376,4,0)</f>
        <v>72</v>
      </c>
      <c r="H155" s="3">
        <f>VLOOKUP(D155,Master!$B$2:$F$376,5,0)</f>
        <v>152</v>
      </c>
      <c r="I155" s="3">
        <f t="shared" si="12"/>
        <v>234</v>
      </c>
      <c r="J155" s="4">
        <f t="shared" si="13"/>
        <v>0.30769230769230771</v>
      </c>
      <c r="K155" t="s">
        <v>84</v>
      </c>
    </row>
    <row r="156" spans="1:12" x14ac:dyDescent="0.25">
      <c r="A156" s="3">
        <v>57</v>
      </c>
      <c r="B156" s="3" t="s">
        <v>282</v>
      </c>
      <c r="C156" s="3"/>
      <c r="D156" s="3" t="s">
        <v>209</v>
      </c>
      <c r="E156" s="3" t="s">
        <v>4</v>
      </c>
      <c r="F156" s="3">
        <f>VLOOKUP(D156,Master!$B$2:$F$376,3,0)</f>
        <v>170</v>
      </c>
      <c r="G156" s="3">
        <f>VLOOKUP(D156,Master!$B$2:$F$376,4,0)</f>
        <v>0</v>
      </c>
      <c r="H156" s="3">
        <f>VLOOKUP(D156,Master!$B$2:$F$376,5,0)</f>
        <v>539</v>
      </c>
      <c r="I156" s="3">
        <f t="shared" si="12"/>
        <v>170</v>
      </c>
      <c r="J156" s="4">
        <f t="shared" si="13"/>
        <v>0</v>
      </c>
      <c r="K156" t="s">
        <v>85</v>
      </c>
    </row>
    <row r="157" spans="1:12" x14ac:dyDescent="0.25">
      <c r="A157" s="3">
        <v>58</v>
      </c>
      <c r="B157" s="3" t="s">
        <v>282</v>
      </c>
      <c r="C157" s="3"/>
      <c r="D157" s="3" t="s">
        <v>115</v>
      </c>
      <c r="E157" s="3" t="s">
        <v>4</v>
      </c>
      <c r="F157" s="3">
        <f>VLOOKUP(D157,Master!$B$2:$F$376,3,0)</f>
        <v>127</v>
      </c>
      <c r="G157" s="3">
        <f>VLOOKUP(D157,Master!$B$2:$F$376,4,0)</f>
        <v>0</v>
      </c>
      <c r="H157" s="3">
        <f>VLOOKUP(D157,Master!$B$2:$F$376,5,0)</f>
        <v>198</v>
      </c>
      <c r="I157" s="3">
        <f t="shared" si="12"/>
        <v>127</v>
      </c>
      <c r="J157" s="4">
        <f t="shared" si="13"/>
        <v>0</v>
      </c>
      <c r="K157" t="s">
        <v>86</v>
      </c>
    </row>
    <row r="158" spans="1:12" x14ac:dyDescent="0.25">
      <c r="A158" s="3">
        <v>59</v>
      </c>
      <c r="B158" s="3" t="s">
        <v>282</v>
      </c>
      <c r="C158" s="3"/>
      <c r="D158" s="3" t="s">
        <v>222</v>
      </c>
      <c r="E158" s="3" t="s">
        <v>4</v>
      </c>
      <c r="F158" s="3">
        <f>VLOOKUP(D158,Master!$B$2:$F$376,3,0)</f>
        <v>213</v>
      </c>
      <c r="G158" s="3">
        <f>VLOOKUP(D158,Master!$B$2:$F$376,4,0)</f>
        <v>0</v>
      </c>
      <c r="H158" s="3">
        <f>VLOOKUP(D158,Master!$B$2:$F$376,5,0)</f>
        <v>2</v>
      </c>
      <c r="I158" s="3">
        <f t="shared" si="12"/>
        <v>213</v>
      </c>
      <c r="J158" s="4">
        <f t="shared" si="13"/>
        <v>0</v>
      </c>
      <c r="K158" t="s">
        <v>463</v>
      </c>
      <c r="L158" t="s">
        <v>282</v>
      </c>
    </row>
    <row r="159" spans="1:12" x14ac:dyDescent="0.25">
      <c r="A159" s="3">
        <v>60</v>
      </c>
      <c r="B159" s="3" t="s">
        <v>282</v>
      </c>
      <c r="C159" s="3"/>
      <c r="D159" s="3" t="s">
        <v>33</v>
      </c>
      <c r="E159" s="3" t="s">
        <v>4</v>
      </c>
      <c r="F159" s="3">
        <f>VLOOKUP(D159,Master!$B$2:$F$376,3,0)</f>
        <v>35</v>
      </c>
      <c r="G159" s="3">
        <f>VLOOKUP(D159,Master!$B$2:$F$376,4,0)</f>
        <v>0</v>
      </c>
      <c r="H159" s="3">
        <f>VLOOKUP(D159,Master!$B$2:$F$376,5,0)</f>
        <v>0</v>
      </c>
      <c r="I159" s="3">
        <f t="shared" si="12"/>
        <v>35</v>
      </c>
      <c r="J159" s="4">
        <f t="shared" si="13"/>
        <v>0</v>
      </c>
      <c r="K159" t="s">
        <v>87</v>
      </c>
    </row>
    <row r="160" spans="1:12" x14ac:dyDescent="0.25">
      <c r="A160" s="3">
        <v>61</v>
      </c>
      <c r="B160" s="3" t="s">
        <v>282</v>
      </c>
      <c r="C160" s="3"/>
      <c r="D160" s="3" t="s">
        <v>266</v>
      </c>
      <c r="E160" s="3" t="s">
        <v>4</v>
      </c>
      <c r="F160" s="3">
        <f>VLOOKUP(D160,Master!$B$2:$F$376,3,0)</f>
        <v>116</v>
      </c>
      <c r="G160" s="3">
        <f>VLOOKUP(D160,Master!$B$2:$F$376,4,0)</f>
        <v>0</v>
      </c>
      <c r="H160" s="3">
        <f>VLOOKUP(D160,Master!$B$2:$F$376,5,0)</f>
        <v>0</v>
      </c>
      <c r="I160" s="3">
        <f t="shared" si="12"/>
        <v>116</v>
      </c>
      <c r="J160" s="4">
        <f t="shared" si="13"/>
        <v>0</v>
      </c>
      <c r="K160" t="s">
        <v>88</v>
      </c>
    </row>
    <row r="161" spans="1:11" x14ac:dyDescent="0.25">
      <c r="A161" s="3">
        <v>62</v>
      </c>
      <c r="B161" s="3" t="s">
        <v>282</v>
      </c>
      <c r="C161" s="3"/>
      <c r="D161" s="3" t="s">
        <v>212</v>
      </c>
      <c r="E161" s="3" t="s">
        <v>4</v>
      </c>
      <c r="F161" s="3">
        <f>VLOOKUP(D161,Master!$B$2:$F$376,3,0)</f>
        <v>200</v>
      </c>
      <c r="G161" s="3">
        <f>VLOOKUP(D161,Master!$B$2:$F$376,4,0)</f>
        <v>0</v>
      </c>
      <c r="H161" s="3">
        <f>VLOOKUP(D161,Master!$B$2:$F$376,5,0)</f>
        <v>2</v>
      </c>
      <c r="I161" s="3">
        <f t="shared" si="12"/>
        <v>200</v>
      </c>
      <c r="J161" s="4">
        <f t="shared" si="13"/>
        <v>0</v>
      </c>
      <c r="K161" t="s">
        <v>89</v>
      </c>
    </row>
    <row r="162" spans="1:11" x14ac:dyDescent="0.25">
      <c r="A162" s="3">
        <v>63</v>
      </c>
      <c r="B162" s="3" t="s">
        <v>282</v>
      </c>
      <c r="C162" s="3"/>
      <c r="D162" s="3" t="s">
        <v>170</v>
      </c>
      <c r="E162" s="3" t="s">
        <v>4</v>
      </c>
      <c r="F162" s="3">
        <f>VLOOKUP(D162,Master!$B$2:$F$376,3,0)</f>
        <v>98</v>
      </c>
      <c r="G162" s="3">
        <f>VLOOKUP(D162,Master!$B$2:$F$376,4,0)</f>
        <v>0</v>
      </c>
      <c r="H162" s="3">
        <f>VLOOKUP(D162,Master!$B$2:$F$376,5,0)</f>
        <v>0</v>
      </c>
      <c r="I162" s="3">
        <f t="shared" si="12"/>
        <v>98</v>
      </c>
      <c r="J162" s="4">
        <f t="shared" si="13"/>
        <v>0</v>
      </c>
      <c r="K162" t="s">
        <v>91</v>
      </c>
    </row>
    <row r="163" spans="1:11" x14ac:dyDescent="0.25">
      <c r="A163" s="3">
        <v>64</v>
      </c>
      <c r="B163" s="3" t="s">
        <v>282</v>
      </c>
      <c r="C163" s="3"/>
      <c r="D163" s="3" t="s">
        <v>148</v>
      </c>
      <c r="E163" s="3" t="s">
        <v>4</v>
      </c>
      <c r="F163" s="3">
        <f>VLOOKUP(D163,Master!$B$2:$F$376,3,0)</f>
        <v>190</v>
      </c>
      <c r="G163" s="3">
        <f>VLOOKUP(D163,Master!$B$2:$F$376,4,0)</f>
        <v>0</v>
      </c>
      <c r="H163" s="3">
        <f>VLOOKUP(D163,Master!$B$2:$F$376,5,0)</f>
        <v>1</v>
      </c>
      <c r="I163" s="3">
        <f t="shared" si="12"/>
        <v>190</v>
      </c>
      <c r="J163" s="4">
        <f t="shared" si="13"/>
        <v>0</v>
      </c>
      <c r="K163" t="s">
        <v>92</v>
      </c>
    </row>
    <row r="164" spans="1:11" x14ac:dyDescent="0.25">
      <c r="A164" s="3">
        <v>65</v>
      </c>
      <c r="B164" s="3" t="s">
        <v>282</v>
      </c>
      <c r="C164" s="3"/>
      <c r="D164" s="3" t="s">
        <v>113</v>
      </c>
      <c r="E164" s="3" t="s">
        <v>4</v>
      </c>
      <c r="F164" s="3">
        <f>VLOOKUP(D164,Master!$B$2:$F$376,3,0)</f>
        <v>128</v>
      </c>
      <c r="G164" s="3">
        <f>VLOOKUP(D164,Master!$B$2:$F$376,4,0)</f>
        <v>0</v>
      </c>
      <c r="H164" s="3">
        <f>VLOOKUP(D164,Master!$B$2:$F$376,5,0)</f>
        <v>500</v>
      </c>
      <c r="I164" s="3">
        <f t="shared" si="12"/>
        <v>128</v>
      </c>
      <c r="J164" s="4">
        <f t="shared" si="13"/>
        <v>0</v>
      </c>
      <c r="K164" t="s">
        <v>94</v>
      </c>
    </row>
    <row r="165" spans="1:11" x14ac:dyDescent="0.25">
      <c r="A165" s="3">
        <v>66</v>
      </c>
      <c r="B165" s="3" t="s">
        <v>282</v>
      </c>
      <c r="C165" s="3"/>
      <c r="D165" s="3" t="s">
        <v>38</v>
      </c>
      <c r="E165" s="3" t="s">
        <v>4</v>
      </c>
      <c r="F165" s="3">
        <f>VLOOKUP(D165,Master!$B$2:$F$376,3,0)</f>
        <v>554</v>
      </c>
      <c r="G165" s="3">
        <f>VLOOKUP(D165,Master!$B$2:$F$376,4,0)</f>
        <v>52</v>
      </c>
      <c r="H165" s="3">
        <f>VLOOKUP(D165,Master!$B$2:$F$376,5,0)</f>
        <v>1476</v>
      </c>
      <c r="I165" s="3">
        <f t="shared" si="12"/>
        <v>606</v>
      </c>
      <c r="J165" s="4">
        <f t="shared" si="13"/>
        <v>8.5808580858085806E-2</v>
      </c>
      <c r="K165" t="s">
        <v>95</v>
      </c>
    </row>
    <row r="166" spans="1:11" x14ac:dyDescent="0.25">
      <c r="A166" s="3">
        <v>67</v>
      </c>
      <c r="B166" s="3" t="s">
        <v>282</v>
      </c>
      <c r="C166" s="3"/>
      <c r="D166" s="3" t="s">
        <v>201</v>
      </c>
      <c r="E166" s="3" t="s">
        <v>4</v>
      </c>
      <c r="F166" s="3">
        <f>VLOOKUP(D166,Master!$B$2:$F$376,3,0)</f>
        <v>263</v>
      </c>
      <c r="G166" s="3">
        <f>VLOOKUP(D166,Master!$B$2:$F$376,4,0)</f>
        <v>0</v>
      </c>
      <c r="H166" s="3">
        <f>VLOOKUP(D166,Master!$B$2:$F$376,5,0)</f>
        <v>918</v>
      </c>
      <c r="I166" s="3">
        <f t="shared" ref="I166:I229" si="18">F166+G166</f>
        <v>263</v>
      </c>
      <c r="J166" s="4">
        <f t="shared" ref="J166:J229" si="19">G166/I166</f>
        <v>0</v>
      </c>
      <c r="K166" t="s">
        <v>96</v>
      </c>
    </row>
    <row r="167" spans="1:11" x14ac:dyDescent="0.25">
      <c r="A167" s="3">
        <v>69</v>
      </c>
      <c r="B167" s="3" t="s">
        <v>282</v>
      </c>
      <c r="C167" s="3"/>
      <c r="D167" s="3" t="s">
        <v>161</v>
      </c>
      <c r="E167" s="3" t="s">
        <v>4</v>
      </c>
      <c r="F167" s="3">
        <f>VLOOKUP(D167,Master!$B$2:$F$376,3,0)</f>
        <v>113</v>
      </c>
      <c r="G167" s="3">
        <f>VLOOKUP(D167,Master!$B$2:$F$376,4,0)</f>
        <v>1</v>
      </c>
      <c r="H167" s="3">
        <f>VLOOKUP(D167,Master!$B$2:$F$376,5,0)</f>
        <v>0</v>
      </c>
      <c r="I167" s="3">
        <f t="shared" si="18"/>
        <v>114</v>
      </c>
      <c r="J167" s="4">
        <f t="shared" si="19"/>
        <v>8.771929824561403E-3</v>
      </c>
      <c r="K167" t="s">
        <v>97</v>
      </c>
    </row>
    <row r="168" spans="1:11" x14ac:dyDescent="0.25">
      <c r="A168" s="3">
        <v>70</v>
      </c>
      <c r="B168" s="3" t="s">
        <v>282</v>
      </c>
      <c r="C168" s="3"/>
      <c r="D168" s="3" t="s">
        <v>61</v>
      </c>
      <c r="E168" s="3" t="s">
        <v>4</v>
      </c>
      <c r="F168" s="3">
        <f>VLOOKUP(D168,Master!$B$2:$F$376,3,0)</f>
        <v>175</v>
      </c>
      <c r="G168" s="3">
        <f>VLOOKUP(D168,Master!$B$2:$F$376,4,0)</f>
        <v>0</v>
      </c>
      <c r="H168" s="3">
        <f>VLOOKUP(D168,Master!$B$2:$F$376,5,0)</f>
        <v>384</v>
      </c>
      <c r="I168" s="3">
        <f t="shared" si="18"/>
        <v>175</v>
      </c>
      <c r="J168" s="4">
        <f t="shared" si="19"/>
        <v>0</v>
      </c>
      <c r="K168" t="s">
        <v>98</v>
      </c>
    </row>
    <row r="169" spans="1:11" x14ac:dyDescent="0.25">
      <c r="A169" s="3">
        <v>71</v>
      </c>
      <c r="B169" s="3" t="s">
        <v>282</v>
      </c>
      <c r="C169" s="3"/>
      <c r="D169" s="3" t="s">
        <v>6</v>
      </c>
      <c r="E169" s="3" t="s">
        <v>4</v>
      </c>
      <c r="F169" s="3">
        <f>VLOOKUP(D169,Master!$B$2:$F$376,3,0)</f>
        <v>151</v>
      </c>
      <c r="G169" s="3">
        <f>VLOOKUP(D169,Master!$B$2:$F$376,4,0)</f>
        <v>227</v>
      </c>
      <c r="H169" s="3">
        <f>VLOOKUP(D169,Master!$B$2:$F$376,5,0)</f>
        <v>1047</v>
      </c>
      <c r="I169" s="3">
        <f t="shared" si="18"/>
        <v>378</v>
      </c>
      <c r="J169" s="4">
        <f t="shared" si="19"/>
        <v>0.60052910052910058</v>
      </c>
      <c r="K169" t="s">
        <v>100</v>
      </c>
    </row>
    <row r="170" spans="1:11" x14ac:dyDescent="0.25">
      <c r="A170" s="3">
        <v>72</v>
      </c>
      <c r="B170" s="3" t="s">
        <v>282</v>
      </c>
      <c r="C170" s="3"/>
      <c r="D170" s="3" t="s">
        <v>184</v>
      </c>
      <c r="E170" s="3" t="s">
        <v>4</v>
      </c>
      <c r="F170" s="3">
        <f>VLOOKUP(D170,Master!$B$2:$F$376,3,0)</f>
        <v>108</v>
      </c>
      <c r="G170" s="3">
        <f>VLOOKUP(D170,Master!$B$2:$F$376,4,0)</f>
        <v>0</v>
      </c>
      <c r="H170" s="3">
        <f>VLOOKUP(D170,Master!$B$2:$F$376,5,0)</f>
        <v>793</v>
      </c>
      <c r="I170" s="3">
        <f t="shared" si="18"/>
        <v>108</v>
      </c>
      <c r="J170" s="4">
        <f t="shared" si="19"/>
        <v>0</v>
      </c>
      <c r="K170" t="s">
        <v>453</v>
      </c>
    </row>
    <row r="171" spans="1:11" x14ac:dyDescent="0.25">
      <c r="A171" s="3">
        <v>73</v>
      </c>
      <c r="B171" s="3" t="s">
        <v>282</v>
      </c>
      <c r="C171" s="3"/>
      <c r="D171" s="3" t="s">
        <v>91</v>
      </c>
      <c r="E171" s="3" t="s">
        <v>4</v>
      </c>
      <c r="F171" s="3">
        <f>VLOOKUP(D171,Master!$B$2:$F$376,3,0)</f>
        <v>205</v>
      </c>
      <c r="G171" s="3">
        <f>VLOOKUP(D171,Master!$B$2:$F$376,4,0)</f>
        <v>3</v>
      </c>
      <c r="H171" s="3">
        <f>VLOOKUP(D171,Master!$B$2:$F$376,5,0)</f>
        <v>108</v>
      </c>
      <c r="I171" s="3">
        <f t="shared" si="18"/>
        <v>208</v>
      </c>
      <c r="J171" s="4">
        <f t="shared" si="19"/>
        <v>1.4423076923076924E-2</v>
      </c>
      <c r="K171" t="s">
        <v>103</v>
      </c>
    </row>
    <row r="172" spans="1:11" x14ac:dyDescent="0.25">
      <c r="A172" s="3">
        <v>74</v>
      </c>
      <c r="B172" s="3" t="s">
        <v>282</v>
      </c>
      <c r="C172" s="3"/>
      <c r="D172" s="3" t="s">
        <v>150</v>
      </c>
      <c r="E172" s="3" t="s">
        <v>4</v>
      </c>
      <c r="F172" s="3">
        <f>VLOOKUP(D172,Master!$B$2:$F$376,3,0)</f>
        <v>73</v>
      </c>
      <c r="G172" s="3">
        <f>VLOOKUP(D172,Master!$B$2:$F$376,4,0)</f>
        <v>0</v>
      </c>
      <c r="H172" s="3">
        <f>VLOOKUP(D172,Master!$B$2:$F$376,5,0)</f>
        <v>1127</v>
      </c>
      <c r="I172" s="3">
        <f t="shared" si="18"/>
        <v>73</v>
      </c>
      <c r="J172" s="4">
        <f t="shared" si="19"/>
        <v>0</v>
      </c>
      <c r="K172" t="s">
        <v>104</v>
      </c>
    </row>
    <row r="173" spans="1:11" x14ac:dyDescent="0.25">
      <c r="A173" s="3">
        <v>75</v>
      </c>
      <c r="B173" s="3" t="s">
        <v>282</v>
      </c>
      <c r="C173" s="3"/>
      <c r="D173" s="3" t="s">
        <v>41</v>
      </c>
      <c r="E173" s="3" t="s">
        <v>4</v>
      </c>
      <c r="F173" s="3">
        <f>VLOOKUP(D173,Master!$B$2:$F$376,3,0)</f>
        <v>147</v>
      </c>
      <c r="G173" s="3">
        <f>VLOOKUP(D173,Master!$B$2:$F$376,4,0)</f>
        <v>0</v>
      </c>
      <c r="H173" s="3">
        <f>VLOOKUP(D173,Master!$B$2:$F$376,5,0)</f>
        <v>290</v>
      </c>
      <c r="I173" s="3">
        <f t="shared" si="18"/>
        <v>147</v>
      </c>
      <c r="J173" s="4">
        <f t="shared" si="19"/>
        <v>0</v>
      </c>
      <c r="K173" t="s">
        <v>105</v>
      </c>
    </row>
    <row r="174" spans="1:11" x14ac:dyDescent="0.25">
      <c r="A174" s="3">
        <v>76</v>
      </c>
      <c r="B174" s="3" t="s">
        <v>282</v>
      </c>
      <c r="C174" s="3"/>
      <c r="D174" s="3" t="s">
        <v>59</v>
      </c>
      <c r="E174" s="3" t="s">
        <v>4</v>
      </c>
      <c r="F174" s="3">
        <f>VLOOKUP(D174,Master!$B$2:$F$376,3,0)</f>
        <v>164</v>
      </c>
      <c r="G174" s="3">
        <f>VLOOKUP(D174,Master!$B$2:$F$376,4,0)</f>
        <v>0</v>
      </c>
      <c r="H174" s="3">
        <f>VLOOKUP(D174,Master!$B$2:$F$376,5,0)</f>
        <v>365</v>
      </c>
      <c r="I174" s="3">
        <f t="shared" si="18"/>
        <v>164</v>
      </c>
      <c r="J174" s="4">
        <f t="shared" si="19"/>
        <v>0</v>
      </c>
      <c r="K174" t="s">
        <v>106</v>
      </c>
    </row>
    <row r="175" spans="1:11" x14ac:dyDescent="0.25">
      <c r="A175" s="3">
        <v>77</v>
      </c>
      <c r="B175" s="3" t="s">
        <v>282</v>
      </c>
      <c r="C175" s="3"/>
      <c r="D175" s="3" t="s">
        <v>89</v>
      </c>
      <c r="E175" s="3" t="s">
        <v>4</v>
      </c>
      <c r="F175" s="3">
        <f>VLOOKUP(D175,Master!$B$2:$F$376,3,0)</f>
        <v>64</v>
      </c>
      <c r="G175" s="3">
        <f>VLOOKUP(D175,Master!$B$2:$F$376,4,0)</f>
        <v>0</v>
      </c>
      <c r="H175" s="3">
        <f>VLOOKUP(D175,Master!$B$2:$F$376,5,0)</f>
        <v>183</v>
      </c>
      <c r="I175" s="3">
        <f t="shared" si="18"/>
        <v>64</v>
      </c>
      <c r="J175" s="4">
        <f t="shared" si="19"/>
        <v>0</v>
      </c>
      <c r="K175" t="s">
        <v>107</v>
      </c>
    </row>
    <row r="176" spans="1:11" x14ac:dyDescent="0.25">
      <c r="A176" s="3">
        <v>78</v>
      </c>
      <c r="B176" s="3" t="s">
        <v>282</v>
      </c>
      <c r="C176" s="3"/>
      <c r="D176" s="3" t="s">
        <v>264</v>
      </c>
      <c r="E176" s="3" t="s">
        <v>4</v>
      </c>
      <c r="F176" s="3">
        <f>VLOOKUP(D176,Master!$B$2:$F$376,3,0)</f>
        <v>76</v>
      </c>
      <c r="G176" s="3">
        <f>VLOOKUP(D176,Master!$B$2:$F$376,4,0)</f>
        <v>0</v>
      </c>
      <c r="H176" s="3">
        <f>VLOOKUP(D176,Master!$B$2:$F$376,5,0)</f>
        <v>1</v>
      </c>
      <c r="I176" s="3">
        <f t="shared" si="18"/>
        <v>76</v>
      </c>
      <c r="J176" s="4">
        <f t="shared" si="19"/>
        <v>0</v>
      </c>
      <c r="K176" t="s">
        <v>108</v>
      </c>
    </row>
    <row r="177" spans="1:12" x14ac:dyDescent="0.25">
      <c r="A177" s="3">
        <v>80</v>
      </c>
      <c r="B177" s="3" t="s">
        <v>282</v>
      </c>
      <c r="C177" s="3"/>
      <c r="D177" s="3" t="s">
        <v>167</v>
      </c>
      <c r="E177" s="3" t="s">
        <v>4</v>
      </c>
      <c r="F177" s="3">
        <f>VLOOKUP(D177,Master!$B$2:$F$376,3,0)</f>
        <v>85</v>
      </c>
      <c r="G177" s="3">
        <f>VLOOKUP(D177,Master!$B$2:$F$376,4,0)</f>
        <v>0</v>
      </c>
      <c r="H177" s="3">
        <f>VLOOKUP(D177,Master!$B$2:$F$376,5,0)</f>
        <v>11</v>
      </c>
      <c r="I177" s="3">
        <f t="shared" si="18"/>
        <v>85</v>
      </c>
      <c r="J177" s="4">
        <f t="shared" si="19"/>
        <v>0</v>
      </c>
      <c r="K177" t="s">
        <v>109</v>
      </c>
    </row>
    <row r="178" spans="1:12" x14ac:dyDescent="0.25">
      <c r="A178" s="3">
        <v>81</v>
      </c>
      <c r="B178" s="3" t="s">
        <v>282</v>
      </c>
      <c r="C178" s="3"/>
      <c r="D178" s="3" t="s">
        <v>86</v>
      </c>
      <c r="E178" s="3" t="s">
        <v>4</v>
      </c>
      <c r="F178" s="3">
        <f>VLOOKUP(D178,Master!$B$2:$F$376,3,0)</f>
        <v>56</v>
      </c>
      <c r="G178" s="3">
        <f>VLOOKUP(D178,Master!$B$2:$F$376,4,0)</f>
        <v>0</v>
      </c>
      <c r="H178" s="3">
        <f>VLOOKUP(D178,Master!$B$2:$F$376,5,0)</f>
        <v>0</v>
      </c>
      <c r="I178" s="3">
        <f t="shared" si="18"/>
        <v>56</v>
      </c>
      <c r="J178" s="4">
        <f t="shared" si="19"/>
        <v>0</v>
      </c>
      <c r="K178" t="s">
        <v>110</v>
      </c>
    </row>
    <row r="179" spans="1:12" x14ac:dyDescent="0.25">
      <c r="A179" s="3">
        <v>82</v>
      </c>
      <c r="B179" s="3" t="s">
        <v>282</v>
      </c>
      <c r="C179" s="3"/>
      <c r="D179" s="3" t="s">
        <v>56</v>
      </c>
      <c r="E179" s="3" t="s">
        <v>4</v>
      </c>
      <c r="F179" s="3">
        <f>VLOOKUP(D179,Master!$B$2:$F$376,3,0)</f>
        <v>101</v>
      </c>
      <c r="G179" s="3">
        <f>VLOOKUP(D179,Master!$B$2:$F$376,4,0)</f>
        <v>0</v>
      </c>
      <c r="H179" s="3">
        <f>VLOOKUP(D179,Master!$B$2:$F$376,5,0)</f>
        <v>687</v>
      </c>
      <c r="I179" s="3">
        <f t="shared" si="18"/>
        <v>101</v>
      </c>
      <c r="J179" s="4">
        <f t="shared" si="19"/>
        <v>0</v>
      </c>
      <c r="K179" t="s">
        <v>111</v>
      </c>
    </row>
    <row r="180" spans="1:12" x14ac:dyDescent="0.25">
      <c r="A180" s="3">
        <v>84</v>
      </c>
      <c r="B180" s="3" t="s">
        <v>282</v>
      </c>
      <c r="C180" s="3"/>
      <c r="D180" s="3" t="s">
        <v>142</v>
      </c>
      <c r="E180" s="3" t="s">
        <v>4</v>
      </c>
      <c r="F180" s="3">
        <f>VLOOKUP(D180,Master!$B$2:$F$376,3,0)</f>
        <v>26</v>
      </c>
      <c r="G180" s="3">
        <f>VLOOKUP(D180,Master!$B$2:$F$376,4,0)</f>
        <v>0</v>
      </c>
      <c r="H180" s="3">
        <f>VLOOKUP(D180,Master!$B$2:$F$376,5,0)</f>
        <v>1615</v>
      </c>
      <c r="I180" s="3">
        <f t="shared" si="18"/>
        <v>26</v>
      </c>
      <c r="J180" s="4">
        <f t="shared" si="19"/>
        <v>0</v>
      </c>
      <c r="K180" t="s">
        <v>112</v>
      </c>
    </row>
    <row r="181" spans="1:12" x14ac:dyDescent="0.25">
      <c r="A181" s="3">
        <v>85</v>
      </c>
      <c r="B181" s="3" t="s">
        <v>282</v>
      </c>
      <c r="C181" s="3"/>
      <c r="D181" s="3" t="s">
        <v>66</v>
      </c>
      <c r="E181" s="3" t="s">
        <v>4</v>
      </c>
      <c r="F181" s="3">
        <f>VLOOKUP(D181,Master!$B$2:$F$376,3,0)</f>
        <v>151</v>
      </c>
      <c r="G181" s="3">
        <f>VLOOKUP(D181,Master!$B$2:$F$376,4,0)</f>
        <v>0</v>
      </c>
      <c r="H181" s="3">
        <f>VLOOKUP(D181,Master!$B$2:$F$376,5,0)</f>
        <v>99</v>
      </c>
      <c r="I181" s="3">
        <f t="shared" si="18"/>
        <v>151</v>
      </c>
      <c r="J181" s="4">
        <f t="shared" si="19"/>
        <v>0</v>
      </c>
      <c r="K181" t="s">
        <v>113</v>
      </c>
    </row>
    <row r="182" spans="1:12" x14ac:dyDescent="0.25">
      <c r="A182" s="3">
        <v>86</v>
      </c>
      <c r="B182" s="3" t="s">
        <v>282</v>
      </c>
      <c r="C182" s="3"/>
      <c r="D182" s="3" t="s">
        <v>64</v>
      </c>
      <c r="E182" s="3" t="s">
        <v>4</v>
      </c>
      <c r="F182" s="3">
        <f>VLOOKUP(D182,Master!$B$2:$F$376,3,0)</f>
        <v>64</v>
      </c>
      <c r="G182" s="3">
        <f>VLOOKUP(D182,Master!$B$2:$F$376,4,0)</f>
        <v>0</v>
      </c>
      <c r="H182" s="3">
        <f>VLOOKUP(D182,Master!$B$2:$F$376,5,0)</f>
        <v>551</v>
      </c>
      <c r="I182" s="3">
        <f t="shared" si="18"/>
        <v>64</v>
      </c>
      <c r="J182" s="4">
        <f t="shared" si="19"/>
        <v>0</v>
      </c>
      <c r="K182" t="s">
        <v>464</v>
      </c>
      <c r="L182" t="s">
        <v>282</v>
      </c>
    </row>
    <row r="183" spans="1:12" x14ac:dyDescent="0.25">
      <c r="A183" s="3">
        <v>89</v>
      </c>
      <c r="B183" s="3" t="s">
        <v>282</v>
      </c>
      <c r="C183" s="3"/>
      <c r="D183" s="3" t="s">
        <v>47</v>
      </c>
      <c r="E183" s="3" t="s">
        <v>4</v>
      </c>
      <c r="F183" s="3">
        <f>VLOOKUP(D183,Master!$B$2:$F$376,3,0)</f>
        <v>100</v>
      </c>
      <c r="G183" s="3">
        <f>VLOOKUP(D183,Master!$B$2:$F$376,4,0)</f>
        <v>0</v>
      </c>
      <c r="H183" s="3">
        <f>VLOOKUP(D183,Master!$B$2:$F$376,5,0)</f>
        <v>1481</v>
      </c>
      <c r="I183" s="3">
        <f t="shared" si="18"/>
        <v>100</v>
      </c>
      <c r="J183" s="4">
        <f t="shared" si="19"/>
        <v>0</v>
      </c>
      <c r="K183" t="s">
        <v>465</v>
      </c>
      <c r="L183" t="s">
        <v>282</v>
      </c>
    </row>
    <row r="184" spans="1:12" x14ac:dyDescent="0.25">
      <c r="A184" s="3">
        <v>90</v>
      </c>
      <c r="B184" s="3" t="s">
        <v>282</v>
      </c>
      <c r="C184" s="3"/>
      <c r="D184" s="3" t="s">
        <v>50</v>
      </c>
      <c r="E184" s="3" t="s">
        <v>4</v>
      </c>
      <c r="F184" s="3">
        <f>VLOOKUP(D184,Master!$B$2:$F$376,3,0)</f>
        <v>94</v>
      </c>
      <c r="G184" s="3">
        <f>VLOOKUP(D184,Master!$B$2:$F$376,4,0)</f>
        <v>616</v>
      </c>
      <c r="H184" s="3">
        <f>VLOOKUP(D184,Master!$B$2:$F$376,5,0)</f>
        <v>1394</v>
      </c>
      <c r="I184" s="3">
        <f t="shared" si="18"/>
        <v>710</v>
      </c>
      <c r="J184" s="4">
        <f t="shared" si="19"/>
        <v>0.86760563380281686</v>
      </c>
      <c r="K184" t="s">
        <v>114</v>
      </c>
    </row>
    <row r="185" spans="1:12" x14ac:dyDescent="0.25">
      <c r="A185" s="3">
        <v>91</v>
      </c>
      <c r="B185" s="3" t="s">
        <v>282</v>
      </c>
      <c r="C185" s="3"/>
      <c r="D185" s="3" t="s">
        <v>271</v>
      </c>
      <c r="E185" s="3" t="s">
        <v>4</v>
      </c>
      <c r="F185" s="3">
        <f>VLOOKUP(D185,Master!$B$2:$F$376,3,0)</f>
        <v>108</v>
      </c>
      <c r="G185" s="3">
        <f>VLOOKUP(D185,Master!$B$2:$F$376,4,0)</f>
        <v>0</v>
      </c>
      <c r="H185" s="3">
        <f>VLOOKUP(D185,Master!$B$2:$F$376,5,0)</f>
        <v>281</v>
      </c>
      <c r="I185" s="3">
        <f t="shared" si="18"/>
        <v>108</v>
      </c>
      <c r="J185" s="4">
        <f t="shared" si="19"/>
        <v>0</v>
      </c>
      <c r="K185" t="s">
        <v>115</v>
      </c>
    </row>
    <row r="186" spans="1:12" x14ac:dyDescent="0.25">
      <c r="A186" s="3">
        <v>92</v>
      </c>
      <c r="B186" s="3" t="s">
        <v>282</v>
      </c>
      <c r="C186" s="3"/>
      <c r="D186" s="3" t="s">
        <v>106</v>
      </c>
      <c r="E186" s="3" t="s">
        <v>4</v>
      </c>
      <c r="F186" s="3">
        <f>VLOOKUP(D186,Master!$B$2:$F$376,3,0)</f>
        <v>16</v>
      </c>
      <c r="G186" s="3">
        <f>VLOOKUP(D186,Master!$B$2:$F$376,4,0)</f>
        <v>0</v>
      </c>
      <c r="H186" s="3">
        <f>VLOOKUP(D186,Master!$B$2:$F$376,5,0)</f>
        <v>0</v>
      </c>
      <c r="I186" s="3">
        <f t="shared" si="18"/>
        <v>16</v>
      </c>
      <c r="J186" s="4">
        <f t="shared" si="19"/>
        <v>0</v>
      </c>
      <c r="K186" t="s">
        <v>116</v>
      </c>
    </row>
    <row r="187" spans="1:12" x14ac:dyDescent="0.25">
      <c r="A187" s="3">
        <v>93</v>
      </c>
      <c r="B187" s="3" t="s">
        <v>282</v>
      </c>
      <c r="C187" s="3"/>
      <c r="D187" s="3" t="s">
        <v>82</v>
      </c>
      <c r="E187" s="3" t="s">
        <v>4</v>
      </c>
      <c r="F187" s="3">
        <f>VLOOKUP(D187,Master!$B$2:$F$376,3,0)</f>
        <v>36</v>
      </c>
      <c r="G187" s="3">
        <f>VLOOKUP(D187,Master!$B$2:$F$376,4,0)</f>
        <v>0</v>
      </c>
      <c r="H187" s="3">
        <f>VLOOKUP(D187,Master!$B$2:$F$376,5,0)</f>
        <v>7</v>
      </c>
      <c r="I187" s="3">
        <f t="shared" si="18"/>
        <v>36</v>
      </c>
      <c r="J187" s="4">
        <f t="shared" si="19"/>
        <v>0</v>
      </c>
      <c r="K187" t="s">
        <v>117</v>
      </c>
    </row>
    <row r="188" spans="1:12" x14ac:dyDescent="0.25">
      <c r="A188" s="3">
        <v>94</v>
      </c>
      <c r="B188" s="3" t="s">
        <v>282</v>
      </c>
      <c r="C188" s="3"/>
      <c r="D188" s="3" t="s">
        <v>217</v>
      </c>
      <c r="E188" s="3" t="s">
        <v>4</v>
      </c>
      <c r="F188" s="3">
        <f>VLOOKUP(D188,Master!$B$2:$F$376,3,0)</f>
        <v>64</v>
      </c>
      <c r="G188" s="3">
        <f>VLOOKUP(D188,Master!$B$2:$F$376,4,0)</f>
        <v>0</v>
      </c>
      <c r="H188" s="3">
        <f>VLOOKUP(D188,Master!$B$2:$F$376,5,0)</f>
        <v>0</v>
      </c>
      <c r="I188" s="3">
        <f t="shared" si="18"/>
        <v>64</v>
      </c>
      <c r="J188" s="4">
        <f t="shared" si="19"/>
        <v>0</v>
      </c>
      <c r="K188" t="s">
        <v>118</v>
      </c>
    </row>
    <row r="189" spans="1:12" x14ac:dyDescent="0.25">
      <c r="A189" s="3">
        <v>95</v>
      </c>
      <c r="B189" s="3" t="s">
        <v>282</v>
      </c>
      <c r="C189" s="3"/>
      <c r="D189" s="3" t="s">
        <v>144</v>
      </c>
      <c r="E189" s="3" t="s">
        <v>4</v>
      </c>
      <c r="F189" s="3">
        <f>VLOOKUP(D189,Master!$B$2:$F$376,3,0)</f>
        <v>45</v>
      </c>
      <c r="G189" s="3">
        <f>VLOOKUP(D189,Master!$B$2:$F$376,4,0)</f>
        <v>13</v>
      </c>
      <c r="H189" s="3">
        <f>VLOOKUP(D189,Master!$B$2:$F$376,5,0)</f>
        <v>362</v>
      </c>
      <c r="I189" s="3">
        <f t="shared" si="18"/>
        <v>58</v>
      </c>
      <c r="J189" s="4">
        <f t="shared" si="19"/>
        <v>0.22413793103448276</v>
      </c>
      <c r="K189" t="s">
        <v>119</v>
      </c>
    </row>
    <row r="190" spans="1:12" x14ac:dyDescent="0.25">
      <c r="A190" s="3">
        <v>96</v>
      </c>
      <c r="B190" s="3" t="s">
        <v>282</v>
      </c>
      <c r="C190" s="3"/>
      <c r="D190" s="3" t="s">
        <v>105</v>
      </c>
      <c r="E190" s="3" t="s">
        <v>4</v>
      </c>
      <c r="F190" s="3">
        <f>VLOOKUP(D190,Master!$B$2:$F$376,3,0)</f>
        <v>314</v>
      </c>
      <c r="G190" s="3">
        <f>VLOOKUP(D190,Master!$B$2:$F$376,4,0)</f>
        <v>0</v>
      </c>
      <c r="H190" s="3">
        <f>VLOOKUP(D190,Master!$B$2:$F$376,5,0)</f>
        <v>76</v>
      </c>
      <c r="I190" s="3">
        <f t="shared" si="18"/>
        <v>314</v>
      </c>
      <c r="J190" s="4">
        <f t="shared" si="19"/>
        <v>0</v>
      </c>
      <c r="K190" t="s">
        <v>120</v>
      </c>
    </row>
    <row r="191" spans="1:12" x14ac:dyDescent="0.25">
      <c r="A191" s="3">
        <v>97</v>
      </c>
      <c r="B191" s="3" t="s">
        <v>282</v>
      </c>
      <c r="C191" s="3"/>
      <c r="D191" s="3" t="s">
        <v>139</v>
      </c>
      <c r="E191" s="3" t="s">
        <v>4</v>
      </c>
      <c r="F191" s="3">
        <f>VLOOKUP(D191,Master!$B$2:$F$376,3,0)</f>
        <v>75</v>
      </c>
      <c r="G191" s="3">
        <f>VLOOKUP(D191,Master!$B$2:$F$376,4,0)</f>
        <v>2</v>
      </c>
      <c r="H191" s="3">
        <f>VLOOKUP(D191,Master!$B$2:$F$376,5,0)</f>
        <v>848</v>
      </c>
      <c r="I191" s="3">
        <f t="shared" si="18"/>
        <v>77</v>
      </c>
      <c r="J191" s="4">
        <f t="shared" si="19"/>
        <v>2.5974025974025976E-2</v>
      </c>
      <c r="K191" t="s">
        <v>346</v>
      </c>
    </row>
    <row r="192" spans="1:12" x14ac:dyDescent="0.25">
      <c r="A192" s="3">
        <v>99</v>
      </c>
      <c r="B192" s="3" t="s">
        <v>282</v>
      </c>
      <c r="C192" s="3"/>
      <c r="D192" s="3" t="s">
        <v>57</v>
      </c>
      <c r="E192" s="3" t="s">
        <v>4</v>
      </c>
      <c r="F192" s="3">
        <f>VLOOKUP(D192,Master!$B$2:$F$376,3,0)</f>
        <v>106</v>
      </c>
      <c r="G192" s="3">
        <f>VLOOKUP(D192,Master!$B$2:$F$376,4,0)</f>
        <v>0</v>
      </c>
      <c r="H192" s="3">
        <f>VLOOKUP(D192,Master!$B$2:$F$376,5,0)</f>
        <v>1</v>
      </c>
      <c r="I192" s="3">
        <f t="shared" si="18"/>
        <v>106</v>
      </c>
      <c r="J192" s="4">
        <f t="shared" si="19"/>
        <v>0</v>
      </c>
      <c r="K192" t="s">
        <v>121</v>
      </c>
    </row>
    <row r="193" spans="1:12" x14ac:dyDescent="0.25">
      <c r="A193" s="3">
        <v>100</v>
      </c>
      <c r="B193" s="3" t="s">
        <v>282</v>
      </c>
      <c r="C193" s="3"/>
      <c r="D193" s="3" t="s">
        <v>224</v>
      </c>
      <c r="E193" s="3" t="s">
        <v>4</v>
      </c>
      <c r="F193" s="3">
        <f>VLOOKUP(D193,Master!$B$2:$F$376,3,0)</f>
        <v>164</v>
      </c>
      <c r="G193" s="3">
        <f>VLOOKUP(D193,Master!$B$2:$F$376,4,0)</f>
        <v>0</v>
      </c>
      <c r="H193" s="3">
        <f>VLOOKUP(D193,Master!$B$2:$F$376,5,0)</f>
        <v>915</v>
      </c>
      <c r="I193" s="3">
        <f t="shared" si="18"/>
        <v>164</v>
      </c>
      <c r="J193" s="4">
        <f t="shared" si="19"/>
        <v>0</v>
      </c>
      <c r="K193" t="s">
        <v>122</v>
      </c>
    </row>
    <row r="194" spans="1:12" x14ac:dyDescent="0.25">
      <c r="A194" s="3">
        <v>102</v>
      </c>
      <c r="B194" s="3" t="s">
        <v>282</v>
      </c>
      <c r="C194" s="3"/>
      <c r="D194" s="3" t="s">
        <v>52</v>
      </c>
      <c r="E194" s="3" t="s">
        <v>4</v>
      </c>
      <c r="F194" s="3">
        <f>VLOOKUP(D194,Master!$B$2:$F$376,3,0)</f>
        <v>74</v>
      </c>
      <c r="G194" s="3">
        <f>VLOOKUP(D194,Master!$B$2:$F$376,4,0)</f>
        <v>0</v>
      </c>
      <c r="H194" s="3">
        <f>VLOOKUP(D194,Master!$B$2:$F$376,5,0)</f>
        <v>1</v>
      </c>
      <c r="I194" s="3">
        <f t="shared" si="18"/>
        <v>74</v>
      </c>
      <c r="J194" s="4">
        <f t="shared" si="19"/>
        <v>0</v>
      </c>
      <c r="K194" t="s">
        <v>124</v>
      </c>
    </row>
    <row r="195" spans="1:12" x14ac:dyDescent="0.25">
      <c r="A195" s="3">
        <v>105</v>
      </c>
      <c r="B195" s="3" t="s">
        <v>282</v>
      </c>
      <c r="C195" s="3"/>
      <c r="D195" s="3" t="s">
        <v>75</v>
      </c>
      <c r="E195" s="3" t="s">
        <v>4</v>
      </c>
      <c r="F195" s="3">
        <f>VLOOKUP(D195,Master!$B$2:$F$376,3,0)</f>
        <v>72</v>
      </c>
      <c r="G195" s="3">
        <f>VLOOKUP(D195,Master!$B$2:$F$376,4,0)</f>
        <v>0</v>
      </c>
      <c r="H195" s="3">
        <f>VLOOKUP(D195,Master!$B$2:$F$376,5,0)</f>
        <v>0</v>
      </c>
      <c r="I195" s="3">
        <f t="shared" si="18"/>
        <v>72</v>
      </c>
      <c r="J195" s="4">
        <f t="shared" si="19"/>
        <v>0</v>
      </c>
      <c r="K195" t="s">
        <v>356</v>
      </c>
    </row>
    <row r="196" spans="1:12" x14ac:dyDescent="0.25">
      <c r="A196" s="3">
        <v>107</v>
      </c>
      <c r="B196" s="3" t="s">
        <v>282</v>
      </c>
      <c r="C196" s="3"/>
      <c r="D196" s="3" t="s">
        <v>13</v>
      </c>
      <c r="E196" s="3" t="s">
        <v>4</v>
      </c>
      <c r="F196" s="3">
        <f>VLOOKUP(D196,Master!$B$2:$F$376,3,0)</f>
        <v>1</v>
      </c>
      <c r="G196" s="3">
        <f>VLOOKUP(D196,Master!$B$2:$F$376,4,0)</f>
        <v>0</v>
      </c>
      <c r="H196" s="3">
        <f>VLOOKUP(D196,Master!$B$2:$F$376,5,0)</f>
        <v>95</v>
      </c>
      <c r="I196" s="3">
        <f t="shared" si="18"/>
        <v>1</v>
      </c>
      <c r="J196" s="4">
        <f t="shared" si="19"/>
        <v>0</v>
      </c>
      <c r="K196" t="s">
        <v>125</v>
      </c>
    </row>
    <row r="197" spans="1:12" x14ac:dyDescent="0.25">
      <c r="A197" s="3">
        <v>108</v>
      </c>
      <c r="B197" s="3" t="s">
        <v>282</v>
      </c>
      <c r="C197" s="3"/>
      <c r="D197" s="3" t="s">
        <v>268</v>
      </c>
      <c r="E197" s="3" t="s">
        <v>4</v>
      </c>
      <c r="F197" s="3">
        <f>VLOOKUP(D197,Master!$B$2:$F$376,3,0)</f>
        <v>26</v>
      </c>
      <c r="G197" s="3">
        <f>VLOOKUP(D197,Master!$B$2:$F$376,4,0)</f>
        <v>0</v>
      </c>
      <c r="H197" s="3">
        <f>VLOOKUP(D197,Master!$B$2:$F$376,5,0)</f>
        <v>128</v>
      </c>
      <c r="I197" s="3">
        <f t="shared" si="18"/>
        <v>26</v>
      </c>
      <c r="J197" s="4">
        <f t="shared" si="19"/>
        <v>0</v>
      </c>
      <c r="K197" t="s">
        <v>466</v>
      </c>
      <c r="L197" t="s">
        <v>282</v>
      </c>
    </row>
    <row r="198" spans="1:12" x14ac:dyDescent="0.25">
      <c r="A198" s="3">
        <v>109</v>
      </c>
      <c r="B198" s="3" t="s">
        <v>282</v>
      </c>
      <c r="C198" s="3"/>
      <c r="D198" s="3" t="s">
        <v>88</v>
      </c>
      <c r="E198" s="3" t="s">
        <v>4</v>
      </c>
      <c r="F198" s="3">
        <f>VLOOKUP(D198,Master!$B$2:$F$376,3,0)</f>
        <v>56</v>
      </c>
      <c r="G198" s="3">
        <f>VLOOKUP(D198,Master!$B$2:$F$376,4,0)</f>
        <v>0</v>
      </c>
      <c r="H198" s="3">
        <f>VLOOKUP(D198,Master!$B$2:$F$376,5,0)</f>
        <v>0</v>
      </c>
      <c r="I198" s="3">
        <f t="shared" si="18"/>
        <v>56</v>
      </c>
      <c r="J198" s="4">
        <f t="shared" si="19"/>
        <v>0</v>
      </c>
      <c r="K198" t="s">
        <v>126</v>
      </c>
    </row>
    <row r="199" spans="1:12" x14ac:dyDescent="0.25">
      <c r="A199" s="3">
        <v>110</v>
      </c>
      <c r="B199" s="3" t="s">
        <v>282</v>
      </c>
      <c r="C199" s="3"/>
      <c r="D199" s="3" t="s">
        <v>165</v>
      </c>
      <c r="E199" s="3" t="s">
        <v>4</v>
      </c>
      <c r="F199" s="3">
        <f>VLOOKUP(D199,Master!$B$2:$F$376,3,0)</f>
        <v>113</v>
      </c>
      <c r="G199" s="3">
        <f>VLOOKUP(D199,Master!$B$2:$F$376,4,0)</f>
        <v>0</v>
      </c>
      <c r="H199" s="3">
        <f>VLOOKUP(D199,Master!$B$2:$F$376,5,0)</f>
        <v>887</v>
      </c>
      <c r="I199" s="3">
        <f t="shared" si="18"/>
        <v>113</v>
      </c>
      <c r="J199" s="4">
        <f t="shared" si="19"/>
        <v>0</v>
      </c>
      <c r="K199" t="s">
        <v>127</v>
      </c>
    </row>
    <row r="200" spans="1:12" x14ac:dyDescent="0.25">
      <c r="A200" s="3">
        <v>113</v>
      </c>
      <c r="B200" s="3" t="s">
        <v>282</v>
      </c>
      <c r="C200" s="3"/>
      <c r="D200" s="3" t="s">
        <v>172</v>
      </c>
      <c r="E200" s="3" t="s">
        <v>4</v>
      </c>
      <c r="F200" s="3">
        <f>VLOOKUP(D200,Master!$B$2:$F$376,3,0)</f>
        <v>12</v>
      </c>
      <c r="G200" s="3">
        <f>VLOOKUP(D200,Master!$B$2:$F$376,4,0)</f>
        <v>0</v>
      </c>
      <c r="H200" s="3">
        <f>VLOOKUP(D200,Master!$B$2:$F$376,5,0)</f>
        <v>0</v>
      </c>
      <c r="I200" s="3">
        <f t="shared" si="18"/>
        <v>12</v>
      </c>
      <c r="J200" s="4">
        <f t="shared" si="19"/>
        <v>0</v>
      </c>
      <c r="K200" t="s">
        <v>467</v>
      </c>
      <c r="L200" t="s">
        <v>282</v>
      </c>
    </row>
    <row r="201" spans="1:12" x14ac:dyDescent="0.25">
      <c r="A201" s="3">
        <v>114</v>
      </c>
      <c r="B201" s="3" t="s">
        <v>282</v>
      </c>
      <c r="C201" s="3"/>
      <c r="D201" s="3" t="s">
        <v>214</v>
      </c>
      <c r="E201" s="3" t="s">
        <v>4</v>
      </c>
      <c r="F201" s="3">
        <f>VLOOKUP(D201,Master!$B$2:$F$376,3,0)</f>
        <v>349</v>
      </c>
      <c r="G201" s="3">
        <f>VLOOKUP(D201,Master!$B$2:$F$376,4,0)</f>
        <v>0</v>
      </c>
      <c r="H201" s="3">
        <f>VLOOKUP(D201,Master!$B$2:$F$376,5,0)</f>
        <v>2</v>
      </c>
      <c r="I201" s="3">
        <f t="shared" si="18"/>
        <v>349</v>
      </c>
      <c r="J201" s="4">
        <f t="shared" si="19"/>
        <v>0</v>
      </c>
      <c r="K201" t="s">
        <v>468</v>
      </c>
      <c r="L201" t="s">
        <v>282</v>
      </c>
    </row>
    <row r="202" spans="1:12" x14ac:dyDescent="0.25">
      <c r="A202" s="3">
        <v>116</v>
      </c>
      <c r="B202" s="3" t="s">
        <v>282</v>
      </c>
      <c r="C202" s="3"/>
      <c r="D202" s="3" t="s">
        <v>159</v>
      </c>
      <c r="E202" s="3" t="s">
        <v>4</v>
      </c>
      <c r="F202" s="3">
        <f>VLOOKUP(D202,Master!$B$2:$F$376,3,0)</f>
        <v>0</v>
      </c>
      <c r="G202" s="3">
        <f>VLOOKUP(D202,Master!$B$2:$F$376,4,0)</f>
        <v>0</v>
      </c>
      <c r="H202" s="3">
        <f>VLOOKUP(D202,Master!$B$2:$F$376,5,0)</f>
        <v>112</v>
      </c>
      <c r="I202" s="3">
        <f t="shared" si="18"/>
        <v>0</v>
      </c>
      <c r="J202" s="4" t="e">
        <f t="shared" si="19"/>
        <v>#DIV/0!</v>
      </c>
      <c r="K202" t="s">
        <v>130</v>
      </c>
    </row>
    <row r="203" spans="1:12" x14ac:dyDescent="0.25">
      <c r="A203" s="3">
        <v>117</v>
      </c>
      <c r="B203" s="3" t="s">
        <v>282</v>
      </c>
      <c r="C203" s="3"/>
      <c r="D203" s="3" t="s">
        <v>169</v>
      </c>
      <c r="E203" s="3" t="s">
        <v>4</v>
      </c>
      <c r="F203" s="3">
        <f>VLOOKUP(D203,Master!$B$2:$F$376,3,0)</f>
        <v>81</v>
      </c>
      <c r="G203" s="3">
        <f>VLOOKUP(D203,Master!$B$2:$F$376,4,0)</f>
        <v>0</v>
      </c>
      <c r="H203" s="3">
        <f>VLOOKUP(D203,Master!$B$2:$F$376,5,0)</f>
        <v>824</v>
      </c>
      <c r="I203" s="3">
        <f t="shared" si="18"/>
        <v>81</v>
      </c>
      <c r="J203" s="4">
        <f t="shared" si="19"/>
        <v>0</v>
      </c>
      <c r="K203" t="s">
        <v>469</v>
      </c>
      <c r="L203" t="s">
        <v>282</v>
      </c>
    </row>
    <row r="204" spans="1:12" x14ac:dyDescent="0.25">
      <c r="A204" s="3">
        <v>118</v>
      </c>
      <c r="B204" s="3" t="s">
        <v>282</v>
      </c>
      <c r="C204" s="3"/>
      <c r="D204" s="3" t="s">
        <v>7</v>
      </c>
      <c r="E204" s="3" t="s">
        <v>4</v>
      </c>
      <c r="F204" s="3">
        <f>VLOOKUP(D204,Master!$B$2:$F$376,3,0)</f>
        <v>30</v>
      </c>
      <c r="G204" s="3">
        <f>VLOOKUP(D204,Master!$B$2:$F$376,4,0)</f>
        <v>0</v>
      </c>
      <c r="H204" s="3">
        <f>VLOOKUP(D204,Master!$B$2:$F$376,5,0)</f>
        <v>29</v>
      </c>
      <c r="I204" s="3">
        <f t="shared" si="18"/>
        <v>30</v>
      </c>
      <c r="J204" s="4">
        <f t="shared" si="19"/>
        <v>0</v>
      </c>
      <c r="K204" t="s">
        <v>131</v>
      </c>
    </row>
    <row r="205" spans="1:12" x14ac:dyDescent="0.25">
      <c r="A205" s="3">
        <v>119</v>
      </c>
      <c r="B205" s="3" t="s">
        <v>282</v>
      </c>
      <c r="C205" s="3"/>
      <c r="D205" s="3" t="s">
        <v>237</v>
      </c>
      <c r="E205" s="3" t="s">
        <v>4</v>
      </c>
      <c r="F205" s="3">
        <f>VLOOKUP(D205,Master!$B$2:$F$376,3,0)</f>
        <v>240</v>
      </c>
      <c r="G205" s="3">
        <f>VLOOKUP(D205,Master!$B$2:$F$376,4,0)</f>
        <v>0</v>
      </c>
      <c r="H205" s="3">
        <f>VLOOKUP(D205,Master!$B$2:$F$376,5,0)</f>
        <v>710</v>
      </c>
      <c r="I205" s="3">
        <f t="shared" si="18"/>
        <v>240</v>
      </c>
      <c r="J205" s="4">
        <f t="shared" si="19"/>
        <v>0</v>
      </c>
      <c r="K205" t="s">
        <v>132</v>
      </c>
    </row>
    <row r="206" spans="1:12" x14ac:dyDescent="0.25">
      <c r="A206" s="3">
        <v>120</v>
      </c>
      <c r="B206" s="3" t="s">
        <v>282</v>
      </c>
      <c r="C206" s="3"/>
      <c r="D206" s="3" t="s">
        <v>270</v>
      </c>
      <c r="E206" s="3" t="s">
        <v>4</v>
      </c>
      <c r="F206" s="3">
        <f>VLOOKUP(D206,Master!$B$2:$F$376,3,0)</f>
        <v>78</v>
      </c>
      <c r="G206" s="3">
        <f>VLOOKUP(D206,Master!$B$2:$F$376,4,0)</f>
        <v>0</v>
      </c>
      <c r="H206" s="3">
        <f>VLOOKUP(D206,Master!$B$2:$F$376,5,0)</f>
        <v>0</v>
      </c>
      <c r="I206" s="3">
        <f t="shared" si="18"/>
        <v>78</v>
      </c>
      <c r="J206" s="4">
        <f t="shared" si="19"/>
        <v>0</v>
      </c>
      <c r="K206" t="s">
        <v>134</v>
      </c>
    </row>
    <row r="207" spans="1:12" x14ac:dyDescent="0.25">
      <c r="A207" s="3">
        <v>121</v>
      </c>
      <c r="B207" s="3" t="s">
        <v>282</v>
      </c>
      <c r="C207" s="3"/>
      <c r="D207" s="3" t="s">
        <v>95</v>
      </c>
      <c r="E207" s="3" t="s">
        <v>4</v>
      </c>
      <c r="F207" s="3">
        <f>VLOOKUP(D207,Master!$B$2:$F$376,3,0)</f>
        <v>31</v>
      </c>
      <c r="G207" s="3">
        <f>VLOOKUP(D207,Master!$B$2:$F$376,4,0)</f>
        <v>0</v>
      </c>
      <c r="H207" s="3">
        <f>VLOOKUP(D207,Master!$B$2:$F$376,5,0)</f>
        <v>0</v>
      </c>
      <c r="I207" s="3">
        <f t="shared" si="18"/>
        <v>31</v>
      </c>
      <c r="J207" s="4">
        <f t="shared" si="19"/>
        <v>0</v>
      </c>
      <c r="K207" t="s">
        <v>135</v>
      </c>
    </row>
    <row r="208" spans="1:12" x14ac:dyDescent="0.25">
      <c r="A208" s="3">
        <v>122</v>
      </c>
      <c r="B208" s="3" t="s">
        <v>282</v>
      </c>
      <c r="C208" s="3"/>
      <c r="D208" s="3" t="s">
        <v>116</v>
      </c>
      <c r="E208" s="3" t="s">
        <v>4</v>
      </c>
      <c r="F208" s="3">
        <f>VLOOKUP(D208,Master!$B$2:$F$376,3,0)</f>
        <v>23</v>
      </c>
      <c r="G208" s="3">
        <f>VLOOKUP(D208,Master!$B$2:$F$376,4,0)</f>
        <v>58</v>
      </c>
      <c r="H208" s="3">
        <f>VLOOKUP(D208,Master!$B$2:$F$376,5,0)</f>
        <v>181</v>
      </c>
      <c r="I208" s="3">
        <f t="shared" si="18"/>
        <v>81</v>
      </c>
      <c r="J208" s="4">
        <f t="shared" si="19"/>
        <v>0.71604938271604934</v>
      </c>
      <c r="K208" t="s">
        <v>136</v>
      </c>
    </row>
    <row r="209" spans="1:12" x14ac:dyDescent="0.25">
      <c r="A209" s="3">
        <v>123</v>
      </c>
      <c r="B209" s="3" t="s">
        <v>282</v>
      </c>
      <c r="C209" s="3"/>
      <c r="D209" s="3" t="s">
        <v>45</v>
      </c>
      <c r="E209" s="3" t="s">
        <v>4</v>
      </c>
      <c r="F209" s="3">
        <f>VLOOKUP(D209,Master!$B$2:$F$376,3,0)</f>
        <v>74</v>
      </c>
      <c r="G209" s="3">
        <f>VLOOKUP(D209,Master!$B$2:$F$376,4,0)</f>
        <v>0</v>
      </c>
      <c r="H209" s="3">
        <f>VLOOKUP(D209,Master!$B$2:$F$376,5,0)</f>
        <v>602</v>
      </c>
      <c r="I209" s="3">
        <f t="shared" si="18"/>
        <v>74</v>
      </c>
      <c r="J209" s="4">
        <f t="shared" si="19"/>
        <v>0</v>
      </c>
      <c r="K209" t="s">
        <v>138</v>
      </c>
    </row>
    <row r="210" spans="1:12" x14ac:dyDescent="0.25">
      <c r="A210" s="3">
        <v>124</v>
      </c>
      <c r="B210" s="3" t="s">
        <v>282</v>
      </c>
      <c r="C210" s="3"/>
      <c r="D210" s="3" t="s">
        <v>215</v>
      </c>
      <c r="E210" s="3" t="s">
        <v>4</v>
      </c>
      <c r="F210" s="3">
        <f>VLOOKUP(D210,Master!$B$2:$F$376,3,0)</f>
        <v>41</v>
      </c>
      <c r="G210" s="3">
        <f>VLOOKUP(D210,Master!$B$2:$F$376,4,0)</f>
        <v>1</v>
      </c>
      <c r="H210" s="3">
        <f>VLOOKUP(D210,Master!$B$2:$F$376,5,0)</f>
        <v>0</v>
      </c>
      <c r="I210" s="3">
        <f t="shared" si="18"/>
        <v>42</v>
      </c>
      <c r="J210" s="4">
        <f t="shared" si="19"/>
        <v>2.3809523809523808E-2</v>
      </c>
      <c r="K210" t="s">
        <v>139</v>
      </c>
    </row>
    <row r="211" spans="1:12" x14ac:dyDescent="0.25">
      <c r="A211" s="3">
        <v>125</v>
      </c>
      <c r="B211" s="3" t="s">
        <v>282</v>
      </c>
      <c r="C211" s="3"/>
      <c r="D211" s="3" t="s">
        <v>114</v>
      </c>
      <c r="E211" s="3" t="s">
        <v>4</v>
      </c>
      <c r="F211" s="3">
        <f>VLOOKUP(D211,Master!$B$2:$F$376,3,0)</f>
        <v>12</v>
      </c>
      <c r="G211" s="3">
        <f>VLOOKUP(D211,Master!$B$2:$F$376,4,0)</f>
        <v>0</v>
      </c>
      <c r="H211" s="3">
        <f>VLOOKUP(D211,Master!$B$2:$F$376,5,0)</f>
        <v>0</v>
      </c>
      <c r="I211" s="3">
        <f t="shared" si="18"/>
        <v>12</v>
      </c>
      <c r="J211" s="4">
        <f t="shared" si="19"/>
        <v>0</v>
      </c>
      <c r="K211" t="s">
        <v>140</v>
      </c>
    </row>
    <row r="212" spans="1:12" x14ac:dyDescent="0.25">
      <c r="A212" s="3">
        <v>126</v>
      </c>
      <c r="B212" s="3" t="s">
        <v>282</v>
      </c>
      <c r="C212" s="3"/>
      <c r="D212" s="3" t="s">
        <v>140</v>
      </c>
      <c r="E212" s="3" t="s">
        <v>4</v>
      </c>
      <c r="F212" s="3">
        <f>VLOOKUP(D212,Master!$B$2:$F$376,3,0)</f>
        <v>39</v>
      </c>
      <c r="G212" s="3">
        <f>VLOOKUP(D212,Master!$B$2:$F$376,4,0)</f>
        <v>0</v>
      </c>
      <c r="H212" s="3">
        <f>VLOOKUP(D212,Master!$B$2:$F$376,5,0)</f>
        <v>121</v>
      </c>
      <c r="I212" s="3">
        <f t="shared" si="18"/>
        <v>39</v>
      </c>
      <c r="J212" s="4">
        <f t="shared" si="19"/>
        <v>0</v>
      </c>
      <c r="K212" t="s">
        <v>470</v>
      </c>
      <c r="L212" t="s">
        <v>282</v>
      </c>
    </row>
    <row r="213" spans="1:12" x14ac:dyDescent="0.25">
      <c r="A213" s="3">
        <v>127</v>
      </c>
      <c r="B213" s="3" t="s">
        <v>282</v>
      </c>
      <c r="C213" s="3"/>
      <c r="D213" s="3" t="s">
        <v>155</v>
      </c>
      <c r="E213" s="3" t="s">
        <v>4</v>
      </c>
      <c r="F213" s="3">
        <f>VLOOKUP(D213,Master!$B$2:$F$376,3,0)</f>
        <v>106</v>
      </c>
      <c r="G213" s="3">
        <f>VLOOKUP(D213,Master!$B$2:$F$376,4,0)</f>
        <v>0</v>
      </c>
      <c r="H213" s="3">
        <f>VLOOKUP(D213,Master!$B$2:$F$376,5,0)</f>
        <v>1</v>
      </c>
      <c r="I213" s="3">
        <f t="shared" si="18"/>
        <v>106</v>
      </c>
      <c r="J213" s="4">
        <f t="shared" si="19"/>
        <v>0</v>
      </c>
      <c r="K213" t="s">
        <v>142</v>
      </c>
    </row>
    <row r="214" spans="1:12" x14ac:dyDescent="0.25">
      <c r="A214" s="3">
        <v>129</v>
      </c>
      <c r="B214" s="3" t="s">
        <v>282</v>
      </c>
      <c r="C214" s="3"/>
      <c r="D214" s="3" t="s">
        <v>249</v>
      </c>
      <c r="E214" s="3" t="s">
        <v>4</v>
      </c>
      <c r="F214" s="3">
        <f>VLOOKUP(D214,Master!$B$2:$F$376,3,0)</f>
        <v>23</v>
      </c>
      <c r="G214" s="3">
        <f>VLOOKUP(D214,Master!$B$2:$F$376,4,0)</f>
        <v>0</v>
      </c>
      <c r="H214" s="3">
        <f>VLOOKUP(D214,Master!$B$2:$F$376,5,0)</f>
        <v>0</v>
      </c>
      <c r="I214" s="3">
        <f t="shared" si="18"/>
        <v>23</v>
      </c>
      <c r="J214" s="4">
        <f t="shared" si="19"/>
        <v>0</v>
      </c>
      <c r="K214" t="s">
        <v>357</v>
      </c>
    </row>
    <row r="215" spans="1:12" x14ac:dyDescent="0.25">
      <c r="A215" s="3">
        <v>130</v>
      </c>
      <c r="B215" s="3" t="s">
        <v>282</v>
      </c>
      <c r="C215" s="3"/>
      <c r="D215" s="3" t="s">
        <v>213</v>
      </c>
      <c r="E215" s="3" t="s">
        <v>4</v>
      </c>
      <c r="F215" s="3">
        <f>VLOOKUP(D215,Master!$B$2:$F$376,3,0)</f>
        <v>16</v>
      </c>
      <c r="G215" s="3">
        <f>VLOOKUP(D215,Master!$B$2:$F$376,4,0)</f>
        <v>0</v>
      </c>
      <c r="H215" s="3">
        <f>VLOOKUP(D215,Master!$B$2:$F$376,5,0)</f>
        <v>0</v>
      </c>
      <c r="I215" s="3">
        <f t="shared" si="18"/>
        <v>16</v>
      </c>
      <c r="J215" s="4">
        <f t="shared" si="19"/>
        <v>0</v>
      </c>
      <c r="K215" t="s">
        <v>144</v>
      </c>
    </row>
    <row r="216" spans="1:12" x14ac:dyDescent="0.25">
      <c r="A216" s="3">
        <v>131</v>
      </c>
      <c r="B216" s="3" t="s">
        <v>282</v>
      </c>
      <c r="C216" s="3"/>
      <c r="D216" s="3" t="s">
        <v>103</v>
      </c>
      <c r="E216" s="3" t="s">
        <v>4</v>
      </c>
      <c r="F216" s="3">
        <f>VLOOKUP(D216,Master!$B$2:$F$376,3,0)</f>
        <v>26</v>
      </c>
      <c r="G216" s="3">
        <f>VLOOKUP(D216,Master!$B$2:$F$376,4,0)</f>
        <v>0</v>
      </c>
      <c r="H216" s="3">
        <f>VLOOKUP(D216,Master!$B$2:$F$376,5,0)</f>
        <v>0</v>
      </c>
      <c r="I216" s="3">
        <f t="shared" si="18"/>
        <v>26</v>
      </c>
      <c r="J216" s="4">
        <f t="shared" si="19"/>
        <v>0</v>
      </c>
      <c r="K216" t="s">
        <v>145</v>
      </c>
    </row>
    <row r="217" spans="1:12" x14ac:dyDescent="0.25">
      <c r="A217" s="3">
        <v>132</v>
      </c>
      <c r="B217" s="3" t="s">
        <v>282</v>
      </c>
      <c r="C217" s="3"/>
      <c r="D217" s="3" t="s">
        <v>175</v>
      </c>
      <c r="E217" s="3" t="s">
        <v>4</v>
      </c>
      <c r="F217" s="3">
        <f>VLOOKUP(D217,Master!$B$2:$F$376,3,0)</f>
        <v>71</v>
      </c>
      <c r="G217" s="3">
        <f>VLOOKUP(D217,Master!$B$2:$F$376,4,0)</f>
        <v>0</v>
      </c>
      <c r="H217" s="3">
        <f>VLOOKUP(D217,Master!$B$2:$F$376,5,0)</f>
        <v>269</v>
      </c>
      <c r="I217" s="3">
        <f t="shared" si="18"/>
        <v>71</v>
      </c>
      <c r="J217" s="4">
        <f t="shared" si="19"/>
        <v>0</v>
      </c>
      <c r="K217" t="s">
        <v>471</v>
      </c>
      <c r="L217" t="s">
        <v>282</v>
      </c>
    </row>
    <row r="218" spans="1:12" x14ac:dyDescent="0.25">
      <c r="A218" s="3">
        <v>133</v>
      </c>
      <c r="B218" s="3" t="s">
        <v>282</v>
      </c>
      <c r="C218" s="3"/>
      <c r="D218" s="3" t="s">
        <v>235</v>
      </c>
      <c r="E218" s="3" t="s">
        <v>4</v>
      </c>
      <c r="F218" s="3">
        <f>VLOOKUP(D218,Master!$B$2:$F$376,3,0)</f>
        <v>65</v>
      </c>
      <c r="G218" s="3">
        <f>VLOOKUP(D218,Master!$B$2:$F$376,4,0)</f>
        <v>0</v>
      </c>
      <c r="H218" s="3">
        <f>VLOOKUP(D218,Master!$B$2:$F$376,5,0)</f>
        <v>87</v>
      </c>
      <c r="I218" s="3">
        <f t="shared" si="18"/>
        <v>65</v>
      </c>
      <c r="J218" s="4">
        <f t="shared" si="19"/>
        <v>0</v>
      </c>
      <c r="K218" t="s">
        <v>472</v>
      </c>
      <c r="L218" t="s">
        <v>282</v>
      </c>
    </row>
    <row r="219" spans="1:12" x14ac:dyDescent="0.25">
      <c r="A219" s="3">
        <v>134</v>
      </c>
      <c r="B219" s="3" t="s">
        <v>282</v>
      </c>
      <c r="C219" s="3"/>
      <c r="D219" s="3" t="s">
        <v>210</v>
      </c>
      <c r="E219" s="3" t="s">
        <v>4</v>
      </c>
      <c r="F219" s="3">
        <f>VLOOKUP(D219,Master!$B$2:$F$376,3,0)</f>
        <v>91</v>
      </c>
      <c r="G219" s="3">
        <f>VLOOKUP(D219,Master!$B$2:$F$376,4,0)</f>
        <v>13</v>
      </c>
      <c r="H219" s="3">
        <f>VLOOKUP(D219,Master!$B$2:$F$376,5,0)</f>
        <v>465</v>
      </c>
      <c r="I219" s="3">
        <f t="shared" si="18"/>
        <v>104</v>
      </c>
      <c r="J219" s="4">
        <f t="shared" si="19"/>
        <v>0.125</v>
      </c>
      <c r="K219" t="s">
        <v>347</v>
      </c>
    </row>
    <row r="220" spans="1:12" x14ac:dyDescent="0.25">
      <c r="A220" s="3">
        <v>135</v>
      </c>
      <c r="B220" s="3" t="s">
        <v>282</v>
      </c>
      <c r="C220" s="3"/>
      <c r="D220" s="3" t="s">
        <v>241</v>
      </c>
      <c r="E220" s="3" t="s">
        <v>4</v>
      </c>
      <c r="F220" s="3">
        <f>VLOOKUP(D220,Master!$B$2:$F$376,3,0)</f>
        <v>23</v>
      </c>
      <c r="G220" s="3">
        <f>VLOOKUP(D220,Master!$B$2:$F$376,4,0)</f>
        <v>0</v>
      </c>
      <c r="H220" s="3">
        <f>VLOOKUP(D220,Master!$B$2:$F$376,5,0)</f>
        <v>0</v>
      </c>
      <c r="I220" s="3">
        <f t="shared" si="18"/>
        <v>23</v>
      </c>
      <c r="J220" s="4">
        <f t="shared" si="19"/>
        <v>0</v>
      </c>
      <c r="K220" t="s">
        <v>147</v>
      </c>
    </row>
    <row r="221" spans="1:12" x14ac:dyDescent="0.25">
      <c r="A221" s="3">
        <v>136</v>
      </c>
      <c r="B221" s="3" t="s">
        <v>282</v>
      </c>
      <c r="C221" s="3"/>
      <c r="D221" s="3" t="s">
        <v>129</v>
      </c>
      <c r="E221" s="3" t="s">
        <v>4</v>
      </c>
      <c r="F221" s="3">
        <v>0</v>
      </c>
      <c r="G221" s="3">
        <v>0</v>
      </c>
      <c r="H221" s="3">
        <v>0</v>
      </c>
      <c r="I221" s="3">
        <f t="shared" si="18"/>
        <v>0</v>
      </c>
      <c r="J221" s="4" t="e">
        <f t="shared" si="19"/>
        <v>#DIV/0!</v>
      </c>
      <c r="K221" t="s">
        <v>148</v>
      </c>
    </row>
    <row r="222" spans="1:12" x14ac:dyDescent="0.25">
      <c r="A222" s="3">
        <v>137</v>
      </c>
      <c r="B222" s="3" t="s">
        <v>282</v>
      </c>
      <c r="C222" s="3"/>
      <c r="D222" s="3" t="s">
        <v>179</v>
      </c>
      <c r="E222" s="3" t="s">
        <v>4</v>
      </c>
      <c r="F222" s="3">
        <f>VLOOKUP(D222,Master!$B$2:$F$376,3,0)</f>
        <v>108</v>
      </c>
      <c r="G222" s="3">
        <f>VLOOKUP(D222,Master!$B$2:$F$376,4,0)</f>
        <v>0</v>
      </c>
      <c r="H222" s="3">
        <f>VLOOKUP(D222,Master!$B$2:$F$376,5,0)</f>
        <v>207</v>
      </c>
      <c r="I222" s="3">
        <f t="shared" si="18"/>
        <v>108</v>
      </c>
      <c r="J222" s="4">
        <f t="shared" si="19"/>
        <v>0</v>
      </c>
      <c r="K222" t="s">
        <v>473</v>
      </c>
      <c r="L222" t="s">
        <v>282</v>
      </c>
    </row>
    <row r="223" spans="1:12" x14ac:dyDescent="0.25">
      <c r="A223" s="3">
        <v>138</v>
      </c>
      <c r="B223" s="3" t="s">
        <v>282</v>
      </c>
      <c r="C223" s="3"/>
      <c r="D223" s="3" t="s">
        <v>263</v>
      </c>
      <c r="E223" s="3" t="s">
        <v>4</v>
      </c>
      <c r="F223" s="3">
        <f>VLOOKUP(D223,Master!$B$2:$F$376,3,0)</f>
        <v>20</v>
      </c>
      <c r="G223" s="3">
        <f>VLOOKUP(D223,Master!$B$2:$F$376,4,0)</f>
        <v>0</v>
      </c>
      <c r="H223" s="3">
        <f>VLOOKUP(D223,Master!$B$2:$F$376,5,0)</f>
        <v>0</v>
      </c>
      <c r="I223" s="3">
        <f t="shared" si="18"/>
        <v>20</v>
      </c>
      <c r="J223" s="4">
        <f t="shared" si="19"/>
        <v>0</v>
      </c>
      <c r="K223" t="s">
        <v>404</v>
      </c>
    </row>
    <row r="224" spans="1:12" x14ac:dyDescent="0.25">
      <c r="A224" s="3">
        <v>139</v>
      </c>
      <c r="B224" s="3" t="s">
        <v>282</v>
      </c>
      <c r="C224" s="3"/>
      <c r="D224" s="3" t="s">
        <v>258</v>
      </c>
      <c r="E224" s="3" t="s">
        <v>4</v>
      </c>
      <c r="F224" s="3">
        <f>VLOOKUP(D224,Master!$B$2:$F$376,3,0)</f>
        <v>20</v>
      </c>
      <c r="G224" s="3">
        <f>VLOOKUP(D224,Master!$B$2:$F$376,4,0)</f>
        <v>0</v>
      </c>
      <c r="H224" s="3">
        <f>VLOOKUP(D224,Master!$B$2:$F$376,5,0)</f>
        <v>1</v>
      </c>
      <c r="I224" s="3">
        <f t="shared" si="18"/>
        <v>20</v>
      </c>
      <c r="J224" s="4">
        <f t="shared" si="19"/>
        <v>0</v>
      </c>
      <c r="K224" t="s">
        <v>150</v>
      </c>
    </row>
    <row r="225" spans="1:12" x14ac:dyDescent="0.25">
      <c r="A225" s="3">
        <v>140</v>
      </c>
      <c r="B225" s="3" t="s">
        <v>282</v>
      </c>
      <c r="C225" s="3"/>
      <c r="D225" s="3" t="s">
        <v>24</v>
      </c>
      <c r="E225" s="3" t="s">
        <v>4</v>
      </c>
      <c r="F225" s="3">
        <f>VLOOKUP(D225,Master!$B$2:$F$376,3,0)</f>
        <v>29</v>
      </c>
      <c r="G225" s="3">
        <f>VLOOKUP(D225,Master!$B$2:$F$376,4,0)</f>
        <v>0</v>
      </c>
      <c r="H225" s="3">
        <f>VLOOKUP(D225,Master!$B$2:$F$376,5,0)</f>
        <v>0</v>
      </c>
      <c r="I225" s="3">
        <f t="shared" si="18"/>
        <v>29</v>
      </c>
      <c r="J225" s="4">
        <f t="shared" si="19"/>
        <v>0</v>
      </c>
      <c r="K225" t="s">
        <v>474</v>
      </c>
      <c r="L225" t="s">
        <v>282</v>
      </c>
    </row>
    <row r="226" spans="1:12" x14ac:dyDescent="0.25">
      <c r="A226" s="3">
        <v>143</v>
      </c>
      <c r="B226" s="3" t="s">
        <v>282</v>
      </c>
      <c r="C226" s="3"/>
      <c r="D226" s="3" t="s">
        <v>85</v>
      </c>
      <c r="E226" s="3" t="s">
        <v>4</v>
      </c>
      <c r="F226" s="3">
        <f>VLOOKUP(D226,Master!$B$2:$F$376,3,0)</f>
        <v>48</v>
      </c>
      <c r="G226" s="3">
        <f>VLOOKUP(D226,Master!$B$2:$F$376,4,0)</f>
        <v>0</v>
      </c>
      <c r="H226" s="3">
        <f>VLOOKUP(D226,Master!$B$2:$F$376,5,0)</f>
        <v>0</v>
      </c>
      <c r="I226" s="3">
        <f t="shared" si="18"/>
        <v>48</v>
      </c>
      <c r="J226" s="4">
        <f t="shared" si="19"/>
        <v>0</v>
      </c>
      <c r="K226" t="s">
        <v>475</v>
      </c>
      <c r="L226" t="s">
        <v>282</v>
      </c>
    </row>
    <row r="227" spans="1:12" x14ac:dyDescent="0.25">
      <c r="A227" s="3">
        <v>144</v>
      </c>
      <c r="B227" s="3" t="s">
        <v>282</v>
      </c>
      <c r="C227" s="3"/>
      <c r="D227" s="3" t="s">
        <v>234</v>
      </c>
      <c r="E227" s="3" t="s">
        <v>4</v>
      </c>
      <c r="F227" s="3">
        <f>VLOOKUP(D227,Master!$B$2:$F$376,3,0)</f>
        <v>117</v>
      </c>
      <c r="G227" s="3">
        <f>VLOOKUP(D227,Master!$B$2:$F$376,4,0)</f>
        <v>0</v>
      </c>
      <c r="H227" s="3">
        <f>VLOOKUP(D227,Master!$B$2:$F$376,5,0)</f>
        <v>0</v>
      </c>
      <c r="I227" s="3">
        <f t="shared" si="18"/>
        <v>117</v>
      </c>
      <c r="J227" s="4">
        <f t="shared" si="19"/>
        <v>0</v>
      </c>
      <c r="K227" t="s">
        <v>153</v>
      </c>
    </row>
    <row r="228" spans="1:12" x14ac:dyDescent="0.25">
      <c r="A228" s="3">
        <v>145</v>
      </c>
      <c r="B228" s="3" t="s">
        <v>282</v>
      </c>
      <c r="C228" s="3"/>
      <c r="D228" s="3" t="s">
        <v>216</v>
      </c>
      <c r="E228" s="3" t="s">
        <v>4</v>
      </c>
      <c r="F228" s="3">
        <f>VLOOKUP(D228,Master!$B$2:$F$376,3,0)</f>
        <v>27</v>
      </c>
      <c r="G228" s="3">
        <f>VLOOKUP(D228,Master!$B$2:$F$376,4,0)</f>
        <v>0</v>
      </c>
      <c r="H228" s="3">
        <f>VLOOKUP(D228,Master!$B$2:$F$376,5,0)</f>
        <v>0</v>
      </c>
      <c r="I228" s="3">
        <f t="shared" si="18"/>
        <v>27</v>
      </c>
      <c r="J228" s="4">
        <f t="shared" si="19"/>
        <v>0</v>
      </c>
      <c r="K228" t="s">
        <v>155</v>
      </c>
    </row>
    <row r="229" spans="1:12" x14ac:dyDescent="0.25">
      <c r="A229" s="3">
        <v>146</v>
      </c>
      <c r="B229" s="3" t="s">
        <v>282</v>
      </c>
      <c r="C229" s="3"/>
      <c r="D229" s="3" t="s">
        <v>119</v>
      </c>
      <c r="E229" s="3" t="s">
        <v>4</v>
      </c>
      <c r="F229" s="3">
        <f>VLOOKUP(D229,Master!$B$2:$F$376,3,0)</f>
        <v>33</v>
      </c>
      <c r="G229" s="3">
        <f>VLOOKUP(D229,Master!$B$2:$F$376,4,0)</f>
        <v>1</v>
      </c>
      <c r="H229" s="3">
        <f>VLOOKUP(D229,Master!$B$2:$F$376,5,0)</f>
        <v>2</v>
      </c>
      <c r="I229" s="3">
        <f t="shared" si="18"/>
        <v>34</v>
      </c>
      <c r="J229" s="4">
        <f t="shared" si="19"/>
        <v>2.9411764705882353E-2</v>
      </c>
      <c r="K229" t="s">
        <v>159</v>
      </c>
    </row>
    <row r="230" spans="1:12" x14ac:dyDescent="0.25">
      <c r="A230" s="3">
        <v>147</v>
      </c>
      <c r="B230" s="3" t="s">
        <v>282</v>
      </c>
      <c r="C230" s="3"/>
      <c r="D230" s="3" t="s">
        <v>28</v>
      </c>
      <c r="E230" s="3" t="s">
        <v>4</v>
      </c>
      <c r="F230" s="3">
        <f>VLOOKUP(D230,Master!$B$2:$F$376,3,0)</f>
        <v>31</v>
      </c>
      <c r="G230" s="3">
        <f>VLOOKUP(D230,Master!$B$2:$F$376,4,0)</f>
        <v>0</v>
      </c>
      <c r="H230" s="3">
        <f>VLOOKUP(D230,Master!$B$2:$F$376,5,0)</f>
        <v>203</v>
      </c>
      <c r="I230" s="3">
        <f t="shared" ref="I230:I293" si="20">F230+G230</f>
        <v>31</v>
      </c>
      <c r="J230" s="4">
        <f t="shared" ref="J230:J293" si="21">G230/I230</f>
        <v>0</v>
      </c>
      <c r="K230" t="s">
        <v>161</v>
      </c>
    </row>
    <row r="231" spans="1:12" x14ac:dyDescent="0.25">
      <c r="A231" s="3">
        <v>148</v>
      </c>
      <c r="B231" s="3" t="s">
        <v>282</v>
      </c>
      <c r="C231" s="3"/>
      <c r="D231" s="3" t="s">
        <v>122</v>
      </c>
      <c r="E231" s="3" t="s">
        <v>4</v>
      </c>
      <c r="F231" s="3">
        <f>VLOOKUP(D231,Master!$B$2:$F$376,3,0)</f>
        <v>25</v>
      </c>
      <c r="G231" s="3">
        <f>VLOOKUP(D231,Master!$B$2:$F$376,4,0)</f>
        <v>0</v>
      </c>
      <c r="H231" s="3">
        <f>VLOOKUP(D231,Master!$B$2:$F$376,5,0)</f>
        <v>2</v>
      </c>
      <c r="I231" s="3">
        <f t="shared" si="20"/>
        <v>25</v>
      </c>
      <c r="J231" s="4">
        <f t="shared" si="21"/>
        <v>0</v>
      </c>
      <c r="K231" t="s">
        <v>373</v>
      </c>
    </row>
    <row r="232" spans="1:12" x14ac:dyDescent="0.25">
      <c r="A232" s="3">
        <v>149</v>
      </c>
      <c r="B232" s="3" t="s">
        <v>282</v>
      </c>
      <c r="C232" s="3"/>
      <c r="D232" s="3" t="s">
        <v>80</v>
      </c>
      <c r="E232" s="3" t="s">
        <v>4</v>
      </c>
      <c r="F232" s="3">
        <f>VLOOKUP(D232,Master!$B$2:$F$376,3,0)</f>
        <v>23</v>
      </c>
      <c r="G232" s="3">
        <f>VLOOKUP(D232,Master!$B$2:$F$376,4,0)</f>
        <v>1</v>
      </c>
      <c r="H232" s="3">
        <f>VLOOKUP(D232,Master!$B$2:$F$376,5,0)</f>
        <v>43</v>
      </c>
      <c r="I232" s="3">
        <f t="shared" si="20"/>
        <v>24</v>
      </c>
      <c r="J232" s="4">
        <f t="shared" si="21"/>
        <v>4.1666666666666664E-2</v>
      </c>
      <c r="K232" t="s">
        <v>162</v>
      </c>
    </row>
    <row r="233" spans="1:12" x14ac:dyDescent="0.25">
      <c r="A233" s="3">
        <v>151</v>
      </c>
      <c r="B233" s="3" t="s">
        <v>282</v>
      </c>
      <c r="C233" s="3"/>
      <c r="D233" s="3" t="s">
        <v>145</v>
      </c>
      <c r="E233" s="3" t="s">
        <v>4</v>
      </c>
      <c r="F233" s="3">
        <f>VLOOKUP(D233,Master!$B$2:$F$376,3,0)</f>
        <v>16</v>
      </c>
      <c r="G233" s="3">
        <f>VLOOKUP(D233,Master!$B$2:$F$376,4,0)</f>
        <v>0</v>
      </c>
      <c r="H233" s="3">
        <f>VLOOKUP(D233,Master!$B$2:$F$376,5,0)</f>
        <v>2</v>
      </c>
      <c r="I233" s="3">
        <f t="shared" si="20"/>
        <v>16</v>
      </c>
      <c r="J233" s="4">
        <f t="shared" si="21"/>
        <v>0</v>
      </c>
      <c r="K233" t="s">
        <v>163</v>
      </c>
    </row>
    <row r="234" spans="1:12" x14ac:dyDescent="0.25">
      <c r="A234" s="3">
        <v>152</v>
      </c>
      <c r="B234" s="3" t="s">
        <v>282</v>
      </c>
      <c r="C234" s="3"/>
      <c r="D234" s="3" t="s">
        <v>225</v>
      </c>
      <c r="E234" s="3" t="s">
        <v>4</v>
      </c>
      <c r="F234" s="3">
        <f>VLOOKUP(D234,Master!$B$2:$F$376,3,0)</f>
        <v>55</v>
      </c>
      <c r="G234" s="3">
        <f>VLOOKUP(D234,Master!$B$2:$F$376,4,0)</f>
        <v>0</v>
      </c>
      <c r="H234" s="3">
        <f>VLOOKUP(D234,Master!$B$2:$F$376,5,0)</f>
        <v>401</v>
      </c>
      <c r="I234" s="3">
        <f t="shared" si="20"/>
        <v>55</v>
      </c>
      <c r="J234" s="4">
        <f t="shared" si="21"/>
        <v>0</v>
      </c>
      <c r="K234" t="s">
        <v>165</v>
      </c>
    </row>
    <row r="235" spans="1:12" x14ac:dyDescent="0.25">
      <c r="A235" s="3">
        <v>153</v>
      </c>
      <c r="B235" s="3" t="s">
        <v>282</v>
      </c>
      <c r="C235" s="3"/>
      <c r="D235" s="3" t="s">
        <v>69</v>
      </c>
      <c r="E235" s="3" t="s">
        <v>4</v>
      </c>
      <c r="F235" s="3">
        <f>VLOOKUP(D235,Master!$B$2:$F$376,3,0)</f>
        <v>3</v>
      </c>
      <c r="G235" s="3">
        <f>VLOOKUP(D235,Master!$B$2:$F$376,4,0)</f>
        <v>0</v>
      </c>
      <c r="H235" s="3">
        <f>VLOOKUP(D235,Master!$B$2:$F$376,5,0)</f>
        <v>1</v>
      </c>
      <c r="I235" s="3">
        <f t="shared" si="20"/>
        <v>3</v>
      </c>
      <c r="J235" s="4">
        <f t="shared" si="21"/>
        <v>0</v>
      </c>
      <c r="K235" t="s">
        <v>476</v>
      </c>
      <c r="L235" t="s">
        <v>282</v>
      </c>
    </row>
    <row r="236" spans="1:12" x14ac:dyDescent="0.25">
      <c r="A236" s="3">
        <v>156</v>
      </c>
      <c r="B236" s="3" t="s">
        <v>282</v>
      </c>
      <c r="C236" s="3"/>
      <c r="D236" s="3" t="s">
        <v>138</v>
      </c>
      <c r="E236" s="3" t="s">
        <v>4</v>
      </c>
      <c r="F236" s="3">
        <f>VLOOKUP(D236,Master!$B$2:$F$376,3,0)</f>
        <v>16</v>
      </c>
      <c r="G236" s="3">
        <f>VLOOKUP(D236,Master!$B$2:$F$376,4,0)</f>
        <v>0</v>
      </c>
      <c r="H236" s="3">
        <f>VLOOKUP(D236,Master!$B$2:$F$376,5,0)</f>
        <v>0</v>
      </c>
      <c r="I236" s="3">
        <f t="shared" si="20"/>
        <v>16</v>
      </c>
      <c r="J236" s="4">
        <f t="shared" si="21"/>
        <v>0</v>
      </c>
      <c r="K236" t="s">
        <v>166</v>
      </c>
    </row>
    <row r="237" spans="1:12" x14ac:dyDescent="0.25">
      <c r="A237" s="3">
        <v>157</v>
      </c>
      <c r="B237" s="3" t="s">
        <v>282</v>
      </c>
      <c r="C237" s="3"/>
      <c r="D237" s="3" t="s">
        <v>177</v>
      </c>
      <c r="E237" s="3" t="s">
        <v>4</v>
      </c>
      <c r="F237" s="3">
        <f>VLOOKUP(D237,Master!$B$2:$F$376,3,0)</f>
        <v>9</v>
      </c>
      <c r="G237" s="3">
        <f>VLOOKUP(D237,Master!$B$2:$F$376,4,0)</f>
        <v>0</v>
      </c>
      <c r="H237" s="3">
        <f>VLOOKUP(D237,Master!$B$2:$F$376,5,0)</f>
        <v>2</v>
      </c>
      <c r="I237" s="3">
        <f t="shared" si="20"/>
        <v>9</v>
      </c>
      <c r="J237" s="4">
        <f t="shared" si="21"/>
        <v>0</v>
      </c>
      <c r="K237" t="s">
        <v>359</v>
      </c>
    </row>
    <row r="238" spans="1:12" x14ac:dyDescent="0.25">
      <c r="A238" s="3">
        <v>158</v>
      </c>
      <c r="B238" s="3" t="s">
        <v>282</v>
      </c>
      <c r="C238" s="3"/>
      <c r="D238" s="3" t="s">
        <v>104</v>
      </c>
      <c r="E238" s="3" t="s">
        <v>4</v>
      </c>
      <c r="F238" s="3">
        <f>VLOOKUP(D238,Master!$B$2:$F$376,3,0)</f>
        <v>5</v>
      </c>
      <c r="G238" s="3">
        <f>VLOOKUP(D238,Master!$B$2:$F$376,4,0)</f>
        <v>0</v>
      </c>
      <c r="H238" s="3">
        <f>VLOOKUP(D238,Master!$B$2:$F$376,5,0)</f>
        <v>0</v>
      </c>
      <c r="I238" s="3">
        <f t="shared" si="20"/>
        <v>5</v>
      </c>
      <c r="J238" s="4">
        <f t="shared" si="21"/>
        <v>0</v>
      </c>
      <c r="K238" t="s">
        <v>167</v>
      </c>
    </row>
    <row r="239" spans="1:12" x14ac:dyDescent="0.25">
      <c r="A239" s="3">
        <v>162</v>
      </c>
      <c r="B239" s="3" t="s">
        <v>282</v>
      </c>
      <c r="C239" s="3"/>
      <c r="D239" s="3" t="s">
        <v>168</v>
      </c>
      <c r="E239" s="3" t="s">
        <v>4</v>
      </c>
      <c r="F239" s="3">
        <f>VLOOKUP(D239,Master!$B$2:$F$376,3,0)</f>
        <v>11</v>
      </c>
      <c r="G239" s="3">
        <f>VLOOKUP(D239,Master!$B$2:$F$376,4,0)</f>
        <v>0</v>
      </c>
      <c r="H239" s="3">
        <f>VLOOKUP(D239,Master!$B$2:$F$376,5,0)</f>
        <v>53</v>
      </c>
      <c r="I239" s="3">
        <f t="shared" si="20"/>
        <v>11</v>
      </c>
      <c r="J239" s="4">
        <f t="shared" si="21"/>
        <v>0</v>
      </c>
      <c r="K239" t="s">
        <v>168</v>
      </c>
    </row>
    <row r="240" spans="1:12" x14ac:dyDescent="0.25">
      <c r="A240" s="3">
        <v>163</v>
      </c>
      <c r="B240" s="3" t="s">
        <v>282</v>
      </c>
      <c r="C240" s="3"/>
      <c r="D240" s="3" t="s">
        <v>37</v>
      </c>
      <c r="E240" s="3" t="s">
        <v>4</v>
      </c>
      <c r="F240" s="3">
        <f>VLOOKUP(D240,Master!$B$2:$F$376,3,0)</f>
        <v>32</v>
      </c>
      <c r="G240" s="3">
        <f>VLOOKUP(D240,Master!$B$2:$F$376,4,0)</f>
        <v>0</v>
      </c>
      <c r="H240" s="3">
        <f>VLOOKUP(D240,Master!$B$2:$F$376,5,0)</f>
        <v>0</v>
      </c>
      <c r="I240" s="3">
        <f t="shared" si="20"/>
        <v>32</v>
      </c>
      <c r="J240" s="4">
        <f t="shared" si="21"/>
        <v>0</v>
      </c>
      <c r="K240" t="s">
        <v>169</v>
      </c>
    </row>
    <row r="241" spans="1:12" x14ac:dyDescent="0.25">
      <c r="A241" s="3">
        <v>164</v>
      </c>
      <c r="B241" s="3" t="s">
        <v>282</v>
      </c>
      <c r="C241" s="3"/>
      <c r="D241" s="3" t="s">
        <v>128</v>
      </c>
      <c r="E241" s="3" t="s">
        <v>4</v>
      </c>
      <c r="F241" s="3">
        <v>0</v>
      </c>
      <c r="G241" s="3">
        <v>0</v>
      </c>
      <c r="H241" s="3">
        <v>0</v>
      </c>
      <c r="I241" s="3">
        <f t="shared" si="20"/>
        <v>0</v>
      </c>
      <c r="J241" s="4" t="e">
        <f t="shared" si="21"/>
        <v>#DIV/0!</v>
      </c>
      <c r="K241" t="s">
        <v>170</v>
      </c>
    </row>
    <row r="242" spans="1:12" x14ac:dyDescent="0.25">
      <c r="A242" s="3">
        <v>165</v>
      </c>
      <c r="B242" s="3" t="s">
        <v>282</v>
      </c>
      <c r="C242" s="3"/>
      <c r="D242" s="3" t="s">
        <v>193</v>
      </c>
      <c r="E242" s="3" t="s">
        <v>4</v>
      </c>
      <c r="F242" s="3">
        <v>0</v>
      </c>
      <c r="G242" s="3">
        <v>0</v>
      </c>
      <c r="H242" s="3">
        <v>0</v>
      </c>
      <c r="I242" s="3">
        <f t="shared" si="20"/>
        <v>0</v>
      </c>
      <c r="J242" s="4" t="e">
        <f t="shared" si="21"/>
        <v>#DIV/0!</v>
      </c>
      <c r="K242" t="s">
        <v>171</v>
      </c>
    </row>
    <row r="243" spans="1:12" x14ac:dyDescent="0.25">
      <c r="A243" s="3">
        <v>166</v>
      </c>
      <c r="B243" s="3" t="s">
        <v>282</v>
      </c>
      <c r="C243" s="3"/>
      <c r="D243" s="3" t="s">
        <v>17</v>
      </c>
      <c r="E243" s="3" t="s">
        <v>4</v>
      </c>
      <c r="F243" s="3">
        <v>0</v>
      </c>
      <c r="G243" s="3">
        <v>0</v>
      </c>
      <c r="H243" s="3">
        <v>0</v>
      </c>
      <c r="I243" s="3">
        <f t="shared" si="20"/>
        <v>0</v>
      </c>
      <c r="J243" s="4" t="e">
        <f t="shared" si="21"/>
        <v>#DIV/0!</v>
      </c>
      <c r="K243" t="s">
        <v>172</v>
      </c>
    </row>
    <row r="244" spans="1:12" x14ac:dyDescent="0.25">
      <c r="A244" s="3">
        <v>167</v>
      </c>
      <c r="B244" s="3" t="s">
        <v>282</v>
      </c>
      <c r="C244" s="3"/>
      <c r="D244" s="3" t="s">
        <v>269</v>
      </c>
      <c r="E244" s="3" t="s">
        <v>4</v>
      </c>
      <c r="F244" s="3">
        <f>VLOOKUP(D244,Master!$B$2:$F$376,3,0)</f>
        <v>1</v>
      </c>
      <c r="G244" s="3">
        <f>VLOOKUP(D244,Master!$B$2:$F$376,4,0)</f>
        <v>0</v>
      </c>
      <c r="H244" s="3">
        <f>VLOOKUP(D244,Master!$B$2:$F$376,5,0)</f>
        <v>0</v>
      </c>
      <c r="I244" s="3">
        <f t="shared" si="20"/>
        <v>1</v>
      </c>
      <c r="J244" s="4">
        <f t="shared" si="21"/>
        <v>0</v>
      </c>
      <c r="K244" t="s">
        <v>477</v>
      </c>
      <c r="L244" t="s">
        <v>282</v>
      </c>
    </row>
    <row r="245" spans="1:12" x14ac:dyDescent="0.25">
      <c r="A245" s="3">
        <v>168</v>
      </c>
      <c r="B245" s="3" t="s">
        <v>282</v>
      </c>
      <c r="C245" s="3"/>
      <c r="D245" s="3" t="s">
        <v>272</v>
      </c>
      <c r="E245" s="3" t="s">
        <v>4</v>
      </c>
      <c r="F245" s="3">
        <f>VLOOKUP(D245,Master!$B$2:$F$376,3,0)</f>
        <v>13</v>
      </c>
      <c r="G245" s="3">
        <f>VLOOKUP(D245,Master!$B$2:$F$376,4,0)</f>
        <v>0</v>
      </c>
      <c r="H245" s="3">
        <f>VLOOKUP(D245,Master!$B$2:$F$376,5,0)</f>
        <v>0</v>
      </c>
      <c r="I245" s="3">
        <f t="shared" si="20"/>
        <v>13</v>
      </c>
      <c r="J245" s="4">
        <f t="shared" si="21"/>
        <v>0</v>
      </c>
      <c r="K245" t="s">
        <v>478</v>
      </c>
      <c r="L245" t="s">
        <v>282</v>
      </c>
    </row>
    <row r="246" spans="1:12" x14ac:dyDescent="0.25">
      <c r="A246" s="3">
        <v>169</v>
      </c>
      <c r="B246" s="3" t="s">
        <v>282</v>
      </c>
      <c r="C246" s="3"/>
      <c r="D246" s="3" t="s">
        <v>265</v>
      </c>
      <c r="E246" s="3" t="s">
        <v>4</v>
      </c>
      <c r="F246" s="3">
        <f>VLOOKUP(D246,Master!$B$2:$F$376,3,0)</f>
        <v>19</v>
      </c>
      <c r="G246" s="3">
        <f>VLOOKUP(D246,Master!$B$2:$F$376,4,0)</f>
        <v>0</v>
      </c>
      <c r="H246" s="3">
        <f>VLOOKUP(D246,Master!$B$2:$F$376,5,0)</f>
        <v>0</v>
      </c>
      <c r="I246" s="3">
        <f t="shared" si="20"/>
        <v>19</v>
      </c>
      <c r="J246" s="4">
        <f t="shared" si="21"/>
        <v>0</v>
      </c>
      <c r="K246" t="s">
        <v>173</v>
      </c>
    </row>
    <row r="247" spans="1:12" x14ac:dyDescent="0.25">
      <c r="A247" s="3">
        <v>171</v>
      </c>
      <c r="B247" s="3" t="s">
        <v>282</v>
      </c>
      <c r="C247" s="3"/>
      <c r="D247" s="3" t="s">
        <v>96</v>
      </c>
      <c r="E247" s="3" t="s">
        <v>4</v>
      </c>
      <c r="F247" s="3">
        <f>VLOOKUP(D247,Master!$B$2:$F$376,3,0)</f>
        <v>7</v>
      </c>
      <c r="G247" s="3">
        <f>VLOOKUP(D247,Master!$B$2:$F$376,4,0)</f>
        <v>5</v>
      </c>
      <c r="H247" s="3">
        <f>VLOOKUP(D247,Master!$B$2:$F$376,5,0)</f>
        <v>6</v>
      </c>
      <c r="I247" s="3">
        <f t="shared" si="20"/>
        <v>12</v>
      </c>
      <c r="J247" s="4">
        <f t="shared" si="21"/>
        <v>0.41666666666666669</v>
      </c>
      <c r="K247" t="s">
        <v>175</v>
      </c>
    </row>
    <row r="248" spans="1:12" x14ac:dyDescent="0.25">
      <c r="A248" s="3">
        <v>172</v>
      </c>
      <c r="B248" s="3" t="s">
        <v>282</v>
      </c>
      <c r="C248" s="3"/>
      <c r="D248" s="3" t="s">
        <v>228</v>
      </c>
      <c r="E248" s="3" t="s">
        <v>4</v>
      </c>
      <c r="F248" s="3">
        <v>0</v>
      </c>
      <c r="G248" s="3">
        <v>0</v>
      </c>
      <c r="H248" s="3">
        <v>0</v>
      </c>
      <c r="I248" s="3">
        <f t="shared" si="20"/>
        <v>0</v>
      </c>
      <c r="J248" s="4" t="e">
        <f t="shared" si="21"/>
        <v>#DIV/0!</v>
      </c>
      <c r="K248" t="s">
        <v>176</v>
      </c>
    </row>
    <row r="249" spans="1:12" x14ac:dyDescent="0.25">
      <c r="A249" s="3">
        <v>174</v>
      </c>
      <c r="B249" s="3" t="s">
        <v>282</v>
      </c>
      <c r="C249" s="3"/>
      <c r="D249" s="3" t="s">
        <v>219</v>
      </c>
      <c r="E249" s="3" t="s">
        <v>4</v>
      </c>
      <c r="F249" s="3">
        <v>0</v>
      </c>
      <c r="G249" s="3">
        <v>0</v>
      </c>
      <c r="H249" s="3">
        <v>0</v>
      </c>
      <c r="I249" s="3">
        <f t="shared" si="20"/>
        <v>0</v>
      </c>
      <c r="J249" s="4" t="e">
        <f t="shared" si="21"/>
        <v>#DIV/0!</v>
      </c>
      <c r="K249" t="s">
        <v>177</v>
      </c>
    </row>
    <row r="250" spans="1:12" x14ac:dyDescent="0.25">
      <c r="A250" s="3">
        <v>176</v>
      </c>
      <c r="B250" s="3" t="s">
        <v>282</v>
      </c>
      <c r="C250" s="3"/>
      <c r="D250" s="3" t="s">
        <v>246</v>
      </c>
      <c r="E250" s="3" t="s">
        <v>4</v>
      </c>
      <c r="F250" s="3">
        <v>0</v>
      </c>
      <c r="G250" s="3">
        <v>0</v>
      </c>
      <c r="H250" s="3">
        <v>0</v>
      </c>
      <c r="I250" s="3">
        <f t="shared" si="20"/>
        <v>0</v>
      </c>
      <c r="J250" s="4" t="e">
        <f t="shared" si="21"/>
        <v>#DIV/0!</v>
      </c>
      <c r="K250" t="s">
        <v>479</v>
      </c>
      <c r="L250" t="s">
        <v>282</v>
      </c>
    </row>
    <row r="251" spans="1:12" x14ac:dyDescent="0.25">
      <c r="A251" s="3">
        <v>177</v>
      </c>
      <c r="B251" s="3" t="s">
        <v>282</v>
      </c>
      <c r="C251" s="3"/>
      <c r="D251" s="3" t="s">
        <v>3</v>
      </c>
      <c r="E251" s="3" t="s">
        <v>4</v>
      </c>
      <c r="F251" s="3">
        <f>VLOOKUP(D251,Master!$B$2:$F$376,3,0)</f>
        <v>0</v>
      </c>
      <c r="G251" s="3">
        <f>VLOOKUP(D251,Master!$B$2:$F$376,4,0)</f>
        <v>1</v>
      </c>
      <c r="H251" s="3">
        <f>VLOOKUP(D251,Master!$B$2:$F$376,5,0)</f>
        <v>13</v>
      </c>
      <c r="I251" s="3">
        <f t="shared" si="20"/>
        <v>1</v>
      </c>
      <c r="J251" s="4">
        <f t="shared" si="21"/>
        <v>1</v>
      </c>
      <c r="K251" t="s">
        <v>179</v>
      </c>
    </row>
    <row r="252" spans="1:12" x14ac:dyDescent="0.25">
      <c r="A252" s="3">
        <v>178</v>
      </c>
      <c r="B252" s="3" t="s">
        <v>282</v>
      </c>
      <c r="C252" s="3"/>
      <c r="D252" s="3" t="s">
        <v>101</v>
      </c>
      <c r="E252" s="3" t="s">
        <v>4</v>
      </c>
      <c r="F252" s="3">
        <v>0</v>
      </c>
      <c r="G252" s="3">
        <v>0</v>
      </c>
      <c r="H252" s="3">
        <v>0</v>
      </c>
      <c r="I252" s="3">
        <f t="shared" si="20"/>
        <v>0</v>
      </c>
      <c r="J252" s="4" t="e">
        <f t="shared" si="21"/>
        <v>#DIV/0!</v>
      </c>
      <c r="K252" t="s">
        <v>480</v>
      </c>
      <c r="L252" t="s">
        <v>282</v>
      </c>
    </row>
    <row r="253" spans="1:12" x14ac:dyDescent="0.25">
      <c r="A253" s="3">
        <v>179</v>
      </c>
      <c r="B253" s="3" t="s">
        <v>282</v>
      </c>
      <c r="C253" s="3"/>
      <c r="D253" s="3" t="s">
        <v>151</v>
      </c>
      <c r="E253" s="3" t="s">
        <v>4</v>
      </c>
      <c r="F253" s="3">
        <v>0</v>
      </c>
      <c r="G253" s="3">
        <v>0</v>
      </c>
      <c r="H253" s="3">
        <v>0</v>
      </c>
      <c r="I253" s="3">
        <f t="shared" si="20"/>
        <v>0</v>
      </c>
      <c r="J253" s="4" t="e">
        <f t="shared" si="21"/>
        <v>#DIV/0!</v>
      </c>
      <c r="K253" t="s">
        <v>180</v>
      </c>
    </row>
    <row r="254" spans="1:12" x14ac:dyDescent="0.25">
      <c r="A254" s="3">
        <v>180</v>
      </c>
      <c r="B254" s="3" t="s">
        <v>282</v>
      </c>
      <c r="C254" s="3"/>
      <c r="D254" s="3" t="s">
        <v>233</v>
      </c>
      <c r="E254" s="3" t="s">
        <v>9</v>
      </c>
      <c r="F254" s="3">
        <f>VLOOKUP(D254,Master!$B$2:$F$376,3,0)</f>
        <v>102</v>
      </c>
      <c r="G254" s="3">
        <f>VLOOKUP(D254,Master!$B$2:$F$376,4,0)</f>
        <v>10</v>
      </c>
      <c r="H254" s="3">
        <f>VLOOKUP(D254,Master!$B$2:$F$376,5,0)</f>
        <v>8</v>
      </c>
      <c r="I254" s="3">
        <f t="shared" si="20"/>
        <v>112</v>
      </c>
      <c r="J254" s="4">
        <f t="shared" si="21"/>
        <v>8.9285714285714288E-2</v>
      </c>
      <c r="K254" t="s">
        <v>181</v>
      </c>
    </row>
    <row r="255" spans="1:12" x14ac:dyDescent="0.25">
      <c r="A255" s="3">
        <v>181</v>
      </c>
      <c r="B255" s="3" t="s">
        <v>282</v>
      </c>
      <c r="C255" s="3"/>
      <c r="D255" s="3" t="s">
        <v>137</v>
      </c>
      <c r="E255" s="3" t="s">
        <v>20</v>
      </c>
      <c r="F255" s="3">
        <v>0</v>
      </c>
      <c r="G255" s="3">
        <v>0</v>
      </c>
      <c r="H255" s="3">
        <v>0</v>
      </c>
      <c r="I255" s="3">
        <f t="shared" si="20"/>
        <v>0</v>
      </c>
      <c r="J255" s="4" t="e">
        <f t="shared" si="21"/>
        <v>#DIV/0!</v>
      </c>
      <c r="K255" t="s">
        <v>182</v>
      </c>
    </row>
    <row r="256" spans="1:12" x14ac:dyDescent="0.25">
      <c r="A256" s="3">
        <v>182</v>
      </c>
      <c r="B256" s="3" t="s">
        <v>282</v>
      </c>
      <c r="C256" s="3"/>
      <c r="D256" s="3" t="s">
        <v>371</v>
      </c>
      <c r="E256" s="3" t="s">
        <v>4</v>
      </c>
      <c r="F256" s="3">
        <v>0</v>
      </c>
      <c r="G256" s="3">
        <v>0</v>
      </c>
      <c r="H256" s="3">
        <v>0</v>
      </c>
      <c r="I256" s="3">
        <f t="shared" si="20"/>
        <v>0</v>
      </c>
      <c r="J256" s="4" t="e">
        <f t="shared" si="21"/>
        <v>#DIV/0!</v>
      </c>
      <c r="K256" t="s">
        <v>415</v>
      </c>
    </row>
    <row r="257" spans="1:12" x14ac:dyDescent="0.25">
      <c r="A257" s="3">
        <v>183</v>
      </c>
      <c r="B257" s="3" t="s">
        <v>282</v>
      </c>
      <c r="C257" s="3"/>
      <c r="D257" s="3" t="s">
        <v>356</v>
      </c>
      <c r="E257" s="3" t="s">
        <v>4</v>
      </c>
      <c r="F257" s="3">
        <f>VLOOKUP(D257,Master!$B$2:$F$376,3,0)</f>
        <v>441</v>
      </c>
      <c r="G257" s="3">
        <f>VLOOKUP(D257,Master!$B$2:$F$376,4,0)</f>
        <v>0</v>
      </c>
      <c r="H257" s="3">
        <f>VLOOKUP(D257,Master!$B$2:$F$376,5,0)</f>
        <v>0</v>
      </c>
      <c r="I257" s="3">
        <f t="shared" si="20"/>
        <v>441</v>
      </c>
      <c r="J257" s="4">
        <f t="shared" si="21"/>
        <v>0</v>
      </c>
      <c r="K257" t="s">
        <v>184</v>
      </c>
    </row>
    <row r="258" spans="1:12" x14ac:dyDescent="0.25">
      <c r="A258" s="3">
        <v>184</v>
      </c>
      <c r="B258" s="3" t="s">
        <v>282</v>
      </c>
      <c r="C258" s="3"/>
      <c r="D258" s="3" t="s">
        <v>348</v>
      </c>
      <c r="E258" s="3" t="s">
        <v>4</v>
      </c>
      <c r="F258" s="3">
        <f>VLOOKUP(D258,Master!$B$2:$F$376,3,0)</f>
        <v>264</v>
      </c>
      <c r="G258" s="3">
        <f>VLOOKUP(D258,Master!$B$2:$F$376,4,0)</f>
        <v>0</v>
      </c>
      <c r="H258" s="3">
        <f>VLOOKUP(D258,Master!$B$2:$F$376,5,0)</f>
        <v>1</v>
      </c>
      <c r="I258" s="3">
        <f t="shared" si="20"/>
        <v>264</v>
      </c>
      <c r="J258" s="4">
        <f t="shared" si="21"/>
        <v>0</v>
      </c>
      <c r="K258" t="s">
        <v>187</v>
      </c>
    </row>
    <row r="259" spans="1:12" x14ac:dyDescent="0.25">
      <c r="A259" s="3"/>
      <c r="B259" s="3" t="s">
        <v>282</v>
      </c>
      <c r="C259" s="3"/>
      <c r="D259" s="3" t="s">
        <v>372</v>
      </c>
      <c r="E259" s="3" t="s">
        <v>4</v>
      </c>
      <c r="F259" s="3">
        <v>0</v>
      </c>
      <c r="G259" s="3">
        <v>0</v>
      </c>
      <c r="H259" s="3">
        <v>0</v>
      </c>
      <c r="I259" s="3">
        <f t="shared" si="20"/>
        <v>0</v>
      </c>
      <c r="J259" s="4" t="e">
        <f t="shared" si="21"/>
        <v>#DIV/0!</v>
      </c>
      <c r="K259" t="s">
        <v>189</v>
      </c>
    </row>
    <row r="260" spans="1:12" x14ac:dyDescent="0.25">
      <c r="A260" s="3"/>
      <c r="B260" s="3" t="s">
        <v>282</v>
      </c>
      <c r="C260" s="3"/>
      <c r="D260" s="3" t="s">
        <v>347</v>
      </c>
      <c r="E260" s="3" t="s">
        <v>4</v>
      </c>
      <c r="F260" s="3">
        <f>VLOOKUP(D260,Master!$B$2:$F$376,3,0)</f>
        <v>144</v>
      </c>
      <c r="G260" s="3">
        <f>VLOOKUP(D260,Master!$B$2:$F$376,4,0)</f>
        <v>0</v>
      </c>
      <c r="H260" s="3">
        <f>VLOOKUP(D260,Master!$B$2:$F$376,5,0)</f>
        <v>0</v>
      </c>
      <c r="I260" s="3">
        <f t="shared" si="20"/>
        <v>144</v>
      </c>
      <c r="J260" s="4">
        <f t="shared" si="21"/>
        <v>0</v>
      </c>
      <c r="K260" t="s">
        <v>481</v>
      </c>
      <c r="L260" t="s">
        <v>282</v>
      </c>
    </row>
    <row r="261" spans="1:12" x14ac:dyDescent="0.25">
      <c r="A261" s="3"/>
      <c r="B261" s="3" t="s">
        <v>282</v>
      </c>
      <c r="C261" s="3"/>
      <c r="D261" s="3" t="s">
        <v>351</v>
      </c>
      <c r="E261" s="3" t="s">
        <v>4</v>
      </c>
      <c r="F261" s="3">
        <f>VLOOKUP(D261,Master!$B$2:$F$376,3,0)</f>
        <v>6</v>
      </c>
      <c r="G261" s="3">
        <f>VLOOKUP(D261,Master!$B$2:$F$376,4,0)</f>
        <v>0</v>
      </c>
      <c r="H261" s="3">
        <f>VLOOKUP(D261,Master!$B$2:$F$376,5,0)</f>
        <v>0</v>
      </c>
      <c r="I261" s="3">
        <f t="shared" si="20"/>
        <v>6</v>
      </c>
      <c r="J261" s="4">
        <f t="shared" si="21"/>
        <v>0</v>
      </c>
      <c r="K261" t="s">
        <v>196</v>
      </c>
    </row>
    <row r="262" spans="1:12" x14ac:dyDescent="0.25">
      <c r="A262" s="3"/>
      <c r="B262" s="3" t="s">
        <v>282</v>
      </c>
      <c r="C262" s="3"/>
      <c r="D262" s="3" t="s">
        <v>346</v>
      </c>
      <c r="E262" s="3" t="s">
        <v>4</v>
      </c>
      <c r="F262" s="3">
        <f>VLOOKUP(D262,Master!$B$2:$F$376,3,0)</f>
        <v>34</v>
      </c>
      <c r="G262" s="3">
        <f>VLOOKUP(D262,Master!$B$2:$F$376,4,0)</f>
        <v>0</v>
      </c>
      <c r="H262" s="3">
        <f>VLOOKUP(D262,Master!$B$2:$F$376,5,0)</f>
        <v>0</v>
      </c>
      <c r="I262" s="3">
        <f t="shared" si="20"/>
        <v>34</v>
      </c>
      <c r="J262" s="4">
        <f t="shared" si="21"/>
        <v>0</v>
      </c>
      <c r="K262" t="s">
        <v>482</v>
      </c>
      <c r="L262" t="s">
        <v>282</v>
      </c>
    </row>
    <row r="263" spans="1:12" x14ac:dyDescent="0.25">
      <c r="A263" s="3"/>
      <c r="B263" s="3" t="s">
        <v>282</v>
      </c>
      <c r="C263" s="3"/>
      <c r="D263" s="3" t="s">
        <v>367</v>
      </c>
      <c r="E263" s="3" t="s">
        <v>4</v>
      </c>
      <c r="F263" s="3">
        <f>VLOOKUP(D263,Master!$B$2:$F$376,3,0)</f>
        <v>28</v>
      </c>
      <c r="G263" s="3">
        <f>VLOOKUP(D263,Master!$B$2:$F$376,4,0)</f>
        <v>0</v>
      </c>
      <c r="H263" s="3">
        <f>VLOOKUP(D263,Master!$B$2:$F$376,5,0)</f>
        <v>345</v>
      </c>
      <c r="I263" s="3">
        <f t="shared" si="20"/>
        <v>28</v>
      </c>
      <c r="J263" s="4">
        <f t="shared" si="21"/>
        <v>0</v>
      </c>
      <c r="K263" t="s">
        <v>197</v>
      </c>
    </row>
    <row r="264" spans="1:12" x14ac:dyDescent="0.25">
      <c r="A264" s="3"/>
      <c r="B264" s="3" t="s">
        <v>282</v>
      </c>
      <c r="C264" s="3"/>
      <c r="D264" s="3" t="s">
        <v>345</v>
      </c>
      <c r="E264" s="3" t="s">
        <v>4</v>
      </c>
      <c r="F264" s="3">
        <f>VLOOKUP(D264,Master!$B$2:$F$376,3,0)</f>
        <v>39</v>
      </c>
      <c r="G264" s="3">
        <f>VLOOKUP(D264,Master!$B$2:$F$376,4,0)</f>
        <v>0</v>
      </c>
      <c r="H264" s="3">
        <f>VLOOKUP(D264,Master!$B$2:$F$376,5,0)</f>
        <v>252</v>
      </c>
      <c r="I264" s="3">
        <f t="shared" si="20"/>
        <v>39</v>
      </c>
      <c r="J264" s="4">
        <f t="shared" si="21"/>
        <v>0</v>
      </c>
      <c r="K264" t="s">
        <v>198</v>
      </c>
    </row>
    <row r="265" spans="1:12" x14ac:dyDescent="0.25">
      <c r="A265" s="3">
        <v>185</v>
      </c>
      <c r="B265" s="3" t="s">
        <v>282</v>
      </c>
      <c r="C265" s="3"/>
      <c r="D265" s="3" t="s">
        <v>357</v>
      </c>
      <c r="E265" s="3" t="s">
        <v>4</v>
      </c>
      <c r="F265" s="3">
        <f>VLOOKUP(D265,Master!$B$2:$F$376,3,0)</f>
        <v>14</v>
      </c>
      <c r="G265" s="3">
        <f>VLOOKUP(D265,Master!$B$2:$F$376,4,0)</f>
        <v>0</v>
      </c>
      <c r="H265" s="3">
        <f>VLOOKUP(D265,Master!$B$2:$F$376,5,0)</f>
        <v>0</v>
      </c>
      <c r="I265" s="3">
        <f t="shared" si="20"/>
        <v>14</v>
      </c>
      <c r="J265" s="4">
        <f t="shared" si="21"/>
        <v>0</v>
      </c>
      <c r="K265" t="s">
        <v>200</v>
      </c>
    </row>
    <row r="266" spans="1:12" x14ac:dyDescent="0.25">
      <c r="A266" s="3">
        <v>186</v>
      </c>
      <c r="B266" s="3" t="s">
        <v>282</v>
      </c>
      <c r="C266" s="3"/>
      <c r="D266" s="3" t="s">
        <v>373</v>
      </c>
      <c r="E266" s="3" t="s">
        <v>4</v>
      </c>
      <c r="F266" s="3">
        <f>VLOOKUP(D266,Master!$B$2:$F$376,3,0)</f>
        <v>9</v>
      </c>
      <c r="G266" s="3">
        <f>VLOOKUP(D266,Master!$B$2:$F$376,4,0)</f>
        <v>0</v>
      </c>
      <c r="H266" s="3">
        <f>VLOOKUP(D266,Master!$B$2:$F$376,5,0)</f>
        <v>0</v>
      </c>
      <c r="I266" s="3">
        <f t="shared" si="20"/>
        <v>9</v>
      </c>
      <c r="J266" s="4">
        <f t="shared" si="21"/>
        <v>0</v>
      </c>
      <c r="K266" t="s">
        <v>201</v>
      </c>
    </row>
    <row r="267" spans="1:12" x14ac:dyDescent="0.25">
      <c r="A267" s="3">
        <v>188</v>
      </c>
      <c r="B267" s="3" t="s">
        <v>282</v>
      </c>
      <c r="C267" s="3"/>
      <c r="D267" s="3" t="s">
        <v>361</v>
      </c>
      <c r="E267" s="3" t="s">
        <v>4</v>
      </c>
      <c r="F267" s="3">
        <f>VLOOKUP(D267,Master!$B$2:$F$376,3,0)</f>
        <v>7</v>
      </c>
      <c r="G267" s="3">
        <f>VLOOKUP(D267,Master!$B$2:$F$376,4,0)</f>
        <v>0</v>
      </c>
      <c r="H267" s="3">
        <f>VLOOKUP(D267,Master!$B$2:$F$376,5,0)</f>
        <v>0</v>
      </c>
      <c r="I267" s="3">
        <f t="shared" si="20"/>
        <v>7</v>
      </c>
      <c r="J267" s="4">
        <f t="shared" si="21"/>
        <v>0</v>
      </c>
      <c r="K267" t="s">
        <v>483</v>
      </c>
      <c r="L267" t="s">
        <v>282</v>
      </c>
    </row>
    <row r="268" spans="1:12" x14ac:dyDescent="0.25">
      <c r="A268" s="3">
        <v>189</v>
      </c>
      <c r="B268" s="3" t="s">
        <v>282</v>
      </c>
      <c r="C268" s="3"/>
      <c r="D268" s="3" t="s">
        <v>349</v>
      </c>
      <c r="E268" s="3" t="s">
        <v>4</v>
      </c>
      <c r="F268" s="3">
        <f>VLOOKUP(D268,Master!$B$2:$F$376,3,0)</f>
        <v>59</v>
      </c>
      <c r="G268" s="3">
        <f>VLOOKUP(D268,Master!$B$2:$F$376,4,0)</f>
        <v>0</v>
      </c>
      <c r="H268" s="3">
        <f>VLOOKUP(D268,Master!$B$2:$F$376,5,0)</f>
        <v>964</v>
      </c>
      <c r="I268" s="3">
        <f t="shared" si="20"/>
        <v>59</v>
      </c>
      <c r="J268" s="4">
        <f t="shared" si="21"/>
        <v>0</v>
      </c>
      <c r="K268" t="s">
        <v>484</v>
      </c>
      <c r="L268" t="s">
        <v>282</v>
      </c>
    </row>
    <row r="269" spans="1:12" x14ac:dyDescent="0.25">
      <c r="A269" s="3">
        <v>191</v>
      </c>
      <c r="B269" s="3" t="s">
        <v>282</v>
      </c>
      <c r="C269" s="3"/>
      <c r="D269" s="3" t="s">
        <v>374</v>
      </c>
      <c r="E269" s="3" t="s">
        <v>4</v>
      </c>
      <c r="F269" s="3">
        <v>0</v>
      </c>
      <c r="G269" s="3">
        <v>0</v>
      </c>
      <c r="H269" s="3">
        <v>0</v>
      </c>
      <c r="I269" s="3">
        <f t="shared" si="20"/>
        <v>0</v>
      </c>
      <c r="J269" s="4" t="e">
        <f t="shared" si="21"/>
        <v>#DIV/0!</v>
      </c>
      <c r="K269" t="s">
        <v>417</v>
      </c>
    </row>
    <row r="270" spans="1:12" x14ac:dyDescent="0.25">
      <c r="A270" s="3">
        <v>192</v>
      </c>
      <c r="B270" s="3" t="s">
        <v>282</v>
      </c>
      <c r="C270" s="3"/>
      <c r="D270" s="3" t="s">
        <v>355</v>
      </c>
      <c r="E270" s="3" t="s">
        <v>4</v>
      </c>
      <c r="F270" s="3">
        <f>VLOOKUP(D270,Master!$B$2:$F$376,3,0)</f>
        <v>3</v>
      </c>
      <c r="G270" s="3">
        <f>VLOOKUP(D270,Master!$B$2:$F$376,4,0)</f>
        <v>0</v>
      </c>
      <c r="H270" s="3">
        <f>VLOOKUP(D270,Master!$B$2:$F$376,5,0)</f>
        <v>0</v>
      </c>
      <c r="I270" s="3">
        <f t="shared" si="20"/>
        <v>3</v>
      </c>
      <c r="J270" s="4">
        <f t="shared" si="21"/>
        <v>0</v>
      </c>
      <c r="K270" t="s">
        <v>203</v>
      </c>
    </row>
    <row r="271" spans="1:12" x14ac:dyDescent="0.25">
      <c r="A271" s="3">
        <v>193</v>
      </c>
      <c r="B271" s="3" t="s">
        <v>282</v>
      </c>
      <c r="C271" s="3"/>
      <c r="D271" s="3" t="s">
        <v>375</v>
      </c>
      <c r="E271" s="3" t="s">
        <v>4</v>
      </c>
      <c r="F271" s="3">
        <f>VLOOKUP(D271,Master!$B$2:$F$376,3,0)</f>
        <v>0</v>
      </c>
      <c r="G271" s="3">
        <f>VLOOKUP(D271,Master!$B$2:$F$376,4,0)</f>
        <v>0</v>
      </c>
      <c r="H271" s="3">
        <f>VLOOKUP(D271,Master!$B$2:$F$376,5,0)</f>
        <v>1</v>
      </c>
      <c r="I271" s="3">
        <f t="shared" si="20"/>
        <v>0</v>
      </c>
      <c r="J271" s="4" t="e">
        <f t="shared" si="21"/>
        <v>#DIV/0!</v>
      </c>
      <c r="K271" t="s">
        <v>485</v>
      </c>
      <c r="L271" t="s">
        <v>282</v>
      </c>
    </row>
    <row r="272" spans="1:12" x14ac:dyDescent="0.25">
      <c r="A272" s="3"/>
      <c r="B272" s="3" t="s">
        <v>282</v>
      </c>
      <c r="C272" s="3"/>
      <c r="D272" s="3" t="s">
        <v>376</v>
      </c>
      <c r="E272" s="3" t="s">
        <v>4</v>
      </c>
      <c r="F272" s="3">
        <f>VLOOKUP(D272,Master!$B$2:$F$376,3,0)</f>
        <v>0</v>
      </c>
      <c r="G272" s="3">
        <f>VLOOKUP(D272,Master!$B$2:$F$376,4,0)</f>
        <v>7</v>
      </c>
      <c r="H272" s="3">
        <f>VLOOKUP(D272,Master!$B$2:$F$376,5,0)</f>
        <v>8</v>
      </c>
      <c r="I272" s="3">
        <f t="shared" si="20"/>
        <v>7</v>
      </c>
      <c r="J272" s="4">
        <f t="shared" si="21"/>
        <v>1</v>
      </c>
      <c r="K272" t="s">
        <v>204</v>
      </c>
    </row>
    <row r="273" spans="1:12" x14ac:dyDescent="0.25">
      <c r="A273" s="3"/>
      <c r="B273" s="3" t="s">
        <v>282</v>
      </c>
      <c r="C273" s="3"/>
      <c r="D273" s="3" t="s">
        <v>377</v>
      </c>
      <c r="E273" s="3" t="s">
        <v>4</v>
      </c>
      <c r="F273" s="3">
        <f>VLOOKUP(D273,Master!$B$2:$F$376,3,0)</f>
        <v>2</v>
      </c>
      <c r="G273" s="3">
        <f>VLOOKUP(D273,Master!$B$2:$F$376,4,0)</f>
        <v>0</v>
      </c>
      <c r="H273" s="3">
        <f>VLOOKUP(D273,Master!$B$2:$F$376,5,0)</f>
        <v>0</v>
      </c>
      <c r="I273" s="3">
        <f t="shared" si="20"/>
        <v>2</v>
      </c>
      <c r="J273" s="4">
        <f t="shared" si="21"/>
        <v>0</v>
      </c>
      <c r="K273" t="s">
        <v>207</v>
      </c>
    </row>
    <row r="274" spans="1:12" x14ac:dyDescent="0.25">
      <c r="A274" s="3"/>
      <c r="B274" s="3" t="s">
        <v>282</v>
      </c>
      <c r="C274" s="3"/>
      <c r="D274" s="3" t="s">
        <v>354</v>
      </c>
      <c r="E274" s="3" t="s">
        <v>4</v>
      </c>
      <c r="F274" s="3">
        <v>0</v>
      </c>
      <c r="G274" s="3">
        <v>0</v>
      </c>
      <c r="H274" s="3">
        <v>0</v>
      </c>
      <c r="I274" s="3">
        <f t="shared" si="20"/>
        <v>0</v>
      </c>
      <c r="J274" s="4" t="e">
        <f t="shared" si="21"/>
        <v>#DIV/0!</v>
      </c>
      <c r="K274" t="s">
        <v>208</v>
      </c>
    </row>
    <row r="275" spans="1:12" x14ac:dyDescent="0.25">
      <c r="A275" s="3"/>
      <c r="B275" s="3" t="s">
        <v>282</v>
      </c>
      <c r="C275" s="3"/>
      <c r="D275" s="3" t="s">
        <v>378</v>
      </c>
      <c r="E275" s="3" t="s">
        <v>4</v>
      </c>
      <c r="F275" s="3">
        <f>VLOOKUP(D275,Master!$B$2:$F$376,3,0)</f>
        <v>0</v>
      </c>
      <c r="G275" s="3">
        <f>VLOOKUP(D275,Master!$B$2:$F$376,4,0)</f>
        <v>0</v>
      </c>
      <c r="H275" s="3">
        <f>VLOOKUP(D275,Master!$B$2:$F$376,5,0)</f>
        <v>35</v>
      </c>
      <c r="I275" s="3">
        <f t="shared" si="20"/>
        <v>0</v>
      </c>
      <c r="J275" s="4" t="e">
        <f t="shared" si="21"/>
        <v>#DIV/0!</v>
      </c>
      <c r="K275" t="s">
        <v>209</v>
      </c>
    </row>
    <row r="276" spans="1:12" x14ac:dyDescent="0.25">
      <c r="A276" s="3"/>
      <c r="B276" s="3" t="s">
        <v>282</v>
      </c>
      <c r="C276" s="3"/>
      <c r="D276" s="3" t="s">
        <v>379</v>
      </c>
      <c r="E276" s="3" t="s">
        <v>4</v>
      </c>
      <c r="F276" s="3">
        <v>0</v>
      </c>
      <c r="G276" s="3">
        <v>0</v>
      </c>
      <c r="H276" s="3">
        <v>0</v>
      </c>
      <c r="I276" s="3">
        <f t="shared" si="20"/>
        <v>0</v>
      </c>
      <c r="J276" s="4" t="e">
        <f t="shared" si="21"/>
        <v>#DIV/0!</v>
      </c>
      <c r="K276" t="s">
        <v>210</v>
      </c>
    </row>
    <row r="277" spans="1:12" x14ac:dyDescent="0.25">
      <c r="A277" s="3"/>
      <c r="B277" s="3" t="s">
        <v>282</v>
      </c>
      <c r="C277" s="3"/>
      <c r="D277" s="3" t="s">
        <v>380</v>
      </c>
      <c r="E277" s="3" t="s">
        <v>4</v>
      </c>
      <c r="F277" s="3">
        <v>0</v>
      </c>
      <c r="G277" s="3">
        <v>0</v>
      </c>
      <c r="H277" s="3">
        <v>0</v>
      </c>
      <c r="I277" s="3">
        <f t="shared" si="20"/>
        <v>0</v>
      </c>
      <c r="J277" s="4" t="e">
        <f t="shared" si="21"/>
        <v>#DIV/0!</v>
      </c>
      <c r="K277" t="s">
        <v>418</v>
      </c>
    </row>
    <row r="278" spans="1:12" x14ac:dyDescent="0.25">
      <c r="A278" s="3"/>
      <c r="B278" s="3" t="s">
        <v>282</v>
      </c>
      <c r="C278" s="3"/>
      <c r="D278" s="3" t="s">
        <v>381</v>
      </c>
      <c r="E278" s="3" t="s">
        <v>4</v>
      </c>
      <c r="F278" s="3">
        <v>0</v>
      </c>
      <c r="G278" s="3">
        <v>0</v>
      </c>
      <c r="H278" s="3">
        <v>0</v>
      </c>
      <c r="I278" s="3">
        <f t="shared" si="20"/>
        <v>0</v>
      </c>
      <c r="J278" s="4" t="e">
        <f t="shared" si="21"/>
        <v>#DIV/0!</v>
      </c>
      <c r="K278" t="s">
        <v>212</v>
      </c>
    </row>
    <row r="279" spans="1:12" x14ac:dyDescent="0.25">
      <c r="A279" s="3"/>
      <c r="B279" s="3" t="s">
        <v>282</v>
      </c>
      <c r="C279" s="3"/>
      <c r="D279" s="3" t="s">
        <v>382</v>
      </c>
      <c r="E279" s="3" t="s">
        <v>4</v>
      </c>
      <c r="F279" s="3">
        <f>VLOOKUP(D279,Master!$B$2:$F$376,3,0)</f>
        <v>0</v>
      </c>
      <c r="G279" s="3">
        <f>VLOOKUP(D279,Master!$B$2:$F$376,4,0)</f>
        <v>0</v>
      </c>
      <c r="H279" s="3">
        <f>VLOOKUP(D279,Master!$B$2:$F$376,5,0)</f>
        <v>5</v>
      </c>
      <c r="I279" s="3">
        <f t="shared" si="20"/>
        <v>0</v>
      </c>
      <c r="J279" s="4" t="e">
        <f t="shared" si="21"/>
        <v>#DIV/0!</v>
      </c>
      <c r="K279" t="s">
        <v>213</v>
      </c>
    </row>
    <row r="280" spans="1:12" x14ac:dyDescent="0.25">
      <c r="A280" s="3"/>
      <c r="B280" s="3" t="s">
        <v>282</v>
      </c>
      <c r="C280" s="3"/>
      <c r="D280" s="3" t="s">
        <v>343</v>
      </c>
      <c r="E280" s="3" t="s">
        <v>4</v>
      </c>
      <c r="F280" s="3">
        <f>VLOOKUP(D280,Master!$B$2:$F$376,3,0)</f>
        <v>0</v>
      </c>
      <c r="G280" s="3">
        <f>VLOOKUP(D280,Master!$B$2:$F$376,4,0)</f>
        <v>0</v>
      </c>
      <c r="H280" s="3">
        <f>VLOOKUP(D280,Master!$B$2:$F$376,5,0)</f>
        <v>14</v>
      </c>
      <c r="I280" s="3">
        <f t="shared" si="20"/>
        <v>0</v>
      </c>
      <c r="J280" s="4" t="e">
        <f t="shared" si="21"/>
        <v>#DIV/0!</v>
      </c>
      <c r="K280" t="s">
        <v>360</v>
      </c>
    </row>
    <row r="281" spans="1:12" x14ac:dyDescent="0.25">
      <c r="A281" s="3"/>
      <c r="B281" s="3" t="s">
        <v>282</v>
      </c>
      <c r="C281" s="3"/>
      <c r="D281" s="3" t="s">
        <v>383</v>
      </c>
      <c r="E281" s="3" t="s">
        <v>4</v>
      </c>
      <c r="F281" s="3">
        <f>VLOOKUP(D281,Master!$B$2:$F$376,3,0)</f>
        <v>0</v>
      </c>
      <c r="G281" s="3">
        <f>VLOOKUP(D281,Master!$B$2:$F$376,4,0)</f>
        <v>0</v>
      </c>
      <c r="H281" s="3">
        <f>VLOOKUP(D281,Master!$B$2:$F$376,5,0)</f>
        <v>1</v>
      </c>
      <c r="I281" s="3">
        <f t="shared" si="20"/>
        <v>0</v>
      </c>
      <c r="J281" s="4" t="e">
        <f t="shared" si="21"/>
        <v>#DIV/0!</v>
      </c>
      <c r="K281" t="s">
        <v>214</v>
      </c>
    </row>
    <row r="282" spans="1:12" x14ac:dyDescent="0.25">
      <c r="A282" s="3"/>
      <c r="B282" s="3" t="s">
        <v>282</v>
      </c>
      <c r="C282" s="3"/>
      <c r="D282" s="3" t="s">
        <v>384</v>
      </c>
      <c r="E282" s="3" t="s">
        <v>4</v>
      </c>
      <c r="F282" s="3">
        <f>VLOOKUP(D282,Master!$B$2:$F$376,3,0)</f>
        <v>0</v>
      </c>
      <c r="G282" s="3">
        <f>VLOOKUP(D282,Master!$B$2:$F$376,4,0)</f>
        <v>0</v>
      </c>
      <c r="H282" s="3">
        <f>VLOOKUP(D282,Master!$B$2:$F$376,5,0)</f>
        <v>1</v>
      </c>
      <c r="I282" s="3">
        <f t="shared" si="20"/>
        <v>0</v>
      </c>
      <c r="J282" s="4" t="e">
        <f t="shared" si="21"/>
        <v>#DIV/0!</v>
      </c>
      <c r="K282" t="s">
        <v>486</v>
      </c>
      <c r="L282" t="s">
        <v>282</v>
      </c>
    </row>
    <row r="283" spans="1:12" x14ac:dyDescent="0.25">
      <c r="A283" s="3"/>
      <c r="B283" s="3" t="s">
        <v>282</v>
      </c>
      <c r="C283" s="3"/>
      <c r="D283" s="3" t="s">
        <v>385</v>
      </c>
      <c r="E283" s="3" t="s">
        <v>4</v>
      </c>
      <c r="F283" s="3">
        <v>0</v>
      </c>
      <c r="G283" s="3">
        <v>0</v>
      </c>
      <c r="H283" s="3">
        <v>0</v>
      </c>
      <c r="I283" s="3">
        <f t="shared" si="20"/>
        <v>0</v>
      </c>
      <c r="J283" s="4" t="e">
        <f t="shared" si="21"/>
        <v>#DIV/0!</v>
      </c>
      <c r="K283" t="s">
        <v>215</v>
      </c>
    </row>
    <row r="284" spans="1:12" x14ac:dyDescent="0.25">
      <c r="A284" s="3"/>
      <c r="B284" s="3" t="s">
        <v>282</v>
      </c>
      <c r="C284" s="3"/>
      <c r="D284" s="3" t="s">
        <v>386</v>
      </c>
      <c r="E284" s="3" t="s">
        <v>4</v>
      </c>
      <c r="F284" s="3">
        <v>0</v>
      </c>
      <c r="G284" s="3">
        <v>0</v>
      </c>
      <c r="H284" s="3">
        <v>0</v>
      </c>
      <c r="I284" s="3">
        <f t="shared" si="20"/>
        <v>0</v>
      </c>
      <c r="J284" s="4" t="e">
        <f t="shared" si="21"/>
        <v>#DIV/0!</v>
      </c>
      <c r="K284" t="s">
        <v>216</v>
      </c>
    </row>
    <row r="285" spans="1:12" x14ac:dyDescent="0.25">
      <c r="A285" s="3"/>
      <c r="B285" s="3" t="s">
        <v>282</v>
      </c>
      <c r="C285" s="3"/>
      <c r="D285" s="3" t="s">
        <v>387</v>
      </c>
      <c r="E285" s="3" t="s">
        <v>4</v>
      </c>
      <c r="F285" s="3">
        <v>0</v>
      </c>
      <c r="G285" s="3">
        <v>0</v>
      </c>
      <c r="H285" s="3">
        <v>0</v>
      </c>
      <c r="I285" s="3">
        <f t="shared" si="20"/>
        <v>0</v>
      </c>
      <c r="J285" s="4" t="e">
        <f t="shared" si="21"/>
        <v>#DIV/0!</v>
      </c>
      <c r="K285" t="s">
        <v>217</v>
      </c>
    </row>
    <row r="286" spans="1:12" x14ac:dyDescent="0.25">
      <c r="A286" s="3"/>
      <c r="B286" s="3" t="s">
        <v>282</v>
      </c>
      <c r="C286" s="3"/>
      <c r="D286" s="3" t="s">
        <v>388</v>
      </c>
      <c r="E286" s="3" t="s">
        <v>4</v>
      </c>
      <c r="F286" s="3">
        <v>0</v>
      </c>
      <c r="G286" s="3">
        <v>0</v>
      </c>
      <c r="H286" s="3">
        <v>0</v>
      </c>
      <c r="I286" s="3">
        <f t="shared" si="20"/>
        <v>0</v>
      </c>
      <c r="J286" s="4" t="e">
        <f t="shared" si="21"/>
        <v>#DIV/0!</v>
      </c>
      <c r="K286" t="s">
        <v>220</v>
      </c>
    </row>
    <row r="287" spans="1:12" x14ac:dyDescent="0.25">
      <c r="A287" s="3"/>
      <c r="B287" s="3" t="s">
        <v>282</v>
      </c>
      <c r="C287" s="3"/>
      <c r="D287" s="3" t="s">
        <v>389</v>
      </c>
      <c r="E287" s="3" t="s">
        <v>4</v>
      </c>
      <c r="F287" s="3">
        <f>VLOOKUP(D287,Master!$B$2:$F$376,3,0)</f>
        <v>0</v>
      </c>
      <c r="G287" s="3">
        <f>VLOOKUP(D287,Master!$B$2:$F$376,4,0)</f>
        <v>0</v>
      </c>
      <c r="H287" s="3">
        <f>VLOOKUP(D287,Master!$B$2:$F$376,5,0)</f>
        <v>2</v>
      </c>
      <c r="I287" s="3">
        <f t="shared" si="20"/>
        <v>0</v>
      </c>
      <c r="J287" s="4" t="e">
        <f t="shared" si="21"/>
        <v>#DIV/0!</v>
      </c>
      <c r="K287" t="s">
        <v>348</v>
      </c>
    </row>
    <row r="288" spans="1:12" x14ac:dyDescent="0.25">
      <c r="A288" s="3"/>
      <c r="B288" s="3" t="s">
        <v>282</v>
      </c>
      <c r="C288" s="3"/>
      <c r="D288" s="3" t="s">
        <v>390</v>
      </c>
      <c r="E288" s="3" t="s">
        <v>4</v>
      </c>
      <c r="F288" s="3">
        <f>VLOOKUP(D288,Master!$B$2:$F$376,3,0)</f>
        <v>0</v>
      </c>
      <c r="G288" s="3">
        <f>VLOOKUP(D288,Master!$B$2:$F$376,4,0)</f>
        <v>0</v>
      </c>
      <c r="H288" s="3">
        <f>VLOOKUP(D288,Master!$B$2:$F$376,5,0)</f>
        <v>1</v>
      </c>
      <c r="I288" s="3">
        <f t="shared" si="20"/>
        <v>0</v>
      </c>
      <c r="J288" s="4" t="e">
        <f t="shared" si="21"/>
        <v>#DIV/0!</v>
      </c>
      <c r="K288" t="s">
        <v>221</v>
      </c>
    </row>
    <row r="289" spans="1:12" x14ac:dyDescent="0.25">
      <c r="A289" s="3"/>
      <c r="B289" s="3" t="s">
        <v>282</v>
      </c>
      <c r="C289" s="3"/>
      <c r="D289" s="3" t="s">
        <v>391</v>
      </c>
      <c r="E289" s="3" t="s">
        <v>4</v>
      </c>
      <c r="F289" s="3">
        <f>VLOOKUP(D289,Master!$B$2:$F$376,3,0)</f>
        <v>0</v>
      </c>
      <c r="G289" s="3">
        <f>VLOOKUP(D289,Master!$B$2:$F$376,4,0)</f>
        <v>0</v>
      </c>
      <c r="H289" s="3">
        <f>VLOOKUP(D289,Master!$B$2:$F$376,5,0)</f>
        <v>4</v>
      </c>
      <c r="I289" s="3">
        <f t="shared" si="20"/>
        <v>0</v>
      </c>
      <c r="J289" s="4" t="e">
        <f t="shared" si="21"/>
        <v>#DIV/0!</v>
      </c>
      <c r="K289" t="s">
        <v>397</v>
      </c>
    </row>
    <row r="290" spans="1:12" x14ac:dyDescent="0.25">
      <c r="A290" s="3"/>
      <c r="B290" s="3" t="s">
        <v>282</v>
      </c>
      <c r="C290" s="3"/>
      <c r="D290" s="3" t="s">
        <v>392</v>
      </c>
      <c r="E290" s="3" t="s">
        <v>4</v>
      </c>
      <c r="F290" s="3">
        <f>VLOOKUP(D290,Master!$B$2:$F$376,3,0)</f>
        <v>0</v>
      </c>
      <c r="G290" s="3">
        <f>VLOOKUP(D290,Master!$B$2:$F$376,4,0)</f>
        <v>0</v>
      </c>
      <c r="H290" s="3">
        <f>VLOOKUP(D290,Master!$B$2:$F$376,5,0)</f>
        <v>5</v>
      </c>
      <c r="I290" s="3">
        <f t="shared" si="20"/>
        <v>0</v>
      </c>
      <c r="J290" s="4" t="e">
        <f t="shared" si="21"/>
        <v>#DIV/0!</v>
      </c>
      <c r="K290" t="s">
        <v>405</v>
      </c>
    </row>
    <row r="291" spans="1:12" x14ac:dyDescent="0.25">
      <c r="A291" s="3"/>
      <c r="B291" s="3" t="s">
        <v>282</v>
      </c>
      <c r="C291" s="3"/>
      <c r="D291" s="3" t="s">
        <v>352</v>
      </c>
      <c r="E291" s="3" t="s">
        <v>4</v>
      </c>
      <c r="F291" s="3">
        <v>0</v>
      </c>
      <c r="G291" s="3">
        <v>0</v>
      </c>
      <c r="H291" s="3">
        <v>0</v>
      </c>
      <c r="I291" s="3">
        <f t="shared" si="20"/>
        <v>0</v>
      </c>
      <c r="J291" s="4" t="e">
        <f t="shared" si="21"/>
        <v>#DIV/0!</v>
      </c>
      <c r="K291" t="s">
        <v>487</v>
      </c>
      <c r="L291" t="s">
        <v>282</v>
      </c>
    </row>
    <row r="292" spans="1:12" x14ac:dyDescent="0.25">
      <c r="A292" s="3"/>
      <c r="B292" s="3" t="s">
        <v>282</v>
      </c>
      <c r="C292" s="3"/>
      <c r="D292" s="3" t="s">
        <v>393</v>
      </c>
      <c r="E292" s="3" t="s">
        <v>4</v>
      </c>
      <c r="F292" s="3">
        <f>VLOOKUP(D292,Master!$B$2:$F$376,3,0)</f>
        <v>0</v>
      </c>
      <c r="G292" s="3">
        <f>VLOOKUP(D292,Master!$B$2:$F$376,4,0)</f>
        <v>0</v>
      </c>
      <c r="H292" s="3">
        <f>VLOOKUP(D292,Master!$B$2:$F$376,5,0)</f>
        <v>4</v>
      </c>
      <c r="I292" s="3">
        <f t="shared" si="20"/>
        <v>0</v>
      </c>
      <c r="J292" s="4" t="e">
        <f t="shared" si="21"/>
        <v>#DIV/0!</v>
      </c>
      <c r="K292" t="s">
        <v>222</v>
      </c>
    </row>
    <row r="293" spans="1:12" x14ac:dyDescent="0.25">
      <c r="A293" s="3"/>
      <c r="B293" s="3" t="s">
        <v>282</v>
      </c>
      <c r="C293" s="3"/>
      <c r="D293" s="3" t="s">
        <v>394</v>
      </c>
      <c r="E293" s="3" t="s">
        <v>4</v>
      </c>
      <c r="F293" s="3">
        <v>0</v>
      </c>
      <c r="G293" s="3">
        <v>0</v>
      </c>
      <c r="H293" s="3">
        <v>0</v>
      </c>
      <c r="I293" s="3">
        <f t="shared" si="20"/>
        <v>0</v>
      </c>
      <c r="J293" s="4" t="e">
        <f t="shared" si="21"/>
        <v>#DIV/0!</v>
      </c>
      <c r="K293" t="s">
        <v>419</v>
      </c>
    </row>
    <row r="294" spans="1:12" x14ac:dyDescent="0.25">
      <c r="A294" s="3"/>
      <c r="B294" s="3" t="s">
        <v>282</v>
      </c>
      <c r="C294" s="3"/>
      <c r="D294" s="3" t="s">
        <v>395</v>
      </c>
      <c r="E294" s="3" t="s">
        <v>4</v>
      </c>
      <c r="F294" s="3">
        <v>0</v>
      </c>
      <c r="G294" s="3">
        <v>0</v>
      </c>
      <c r="H294" s="3">
        <v>0</v>
      </c>
      <c r="I294" s="3">
        <f t="shared" ref="I294:I357" si="22">F294+G294</f>
        <v>0</v>
      </c>
      <c r="J294" s="4" t="e">
        <f t="shared" ref="J294:J357" si="23">G294/I294</f>
        <v>#DIV/0!</v>
      </c>
      <c r="K294" t="s">
        <v>422</v>
      </c>
    </row>
    <row r="295" spans="1:12" x14ac:dyDescent="0.25">
      <c r="A295" s="3"/>
      <c r="B295" s="3" t="s">
        <v>282</v>
      </c>
      <c r="C295" s="3"/>
      <c r="D295" s="3" t="s">
        <v>171</v>
      </c>
      <c r="E295" s="3" t="s">
        <v>4</v>
      </c>
      <c r="F295" s="3">
        <f>VLOOKUP(D295,Master!$B$2:$F$376,3,0)</f>
        <v>26</v>
      </c>
      <c r="G295" s="3">
        <f>VLOOKUP(D295,Master!$B$2:$F$376,4,0)</f>
        <v>0</v>
      </c>
      <c r="H295" s="3">
        <f>VLOOKUP(D295,Master!$B$2:$F$376,5,0)</f>
        <v>126</v>
      </c>
      <c r="I295" s="3">
        <f t="shared" si="22"/>
        <v>26</v>
      </c>
      <c r="J295" s="4">
        <f t="shared" si="23"/>
        <v>0</v>
      </c>
      <c r="K295" t="s">
        <v>349</v>
      </c>
    </row>
    <row r="296" spans="1:12" x14ac:dyDescent="0.25">
      <c r="A296" s="3"/>
      <c r="B296" s="3" t="s">
        <v>282</v>
      </c>
      <c r="C296" s="3"/>
      <c r="D296" s="3" t="s">
        <v>245</v>
      </c>
      <c r="E296" s="3" t="s">
        <v>4</v>
      </c>
      <c r="F296" s="3">
        <f>VLOOKUP(D296,Master!$B$2:$F$376,3,0)</f>
        <v>81</v>
      </c>
      <c r="G296" s="3">
        <f>VLOOKUP(D296,Master!$B$2:$F$376,4,0)</f>
        <v>1</v>
      </c>
      <c r="H296" s="3">
        <f>VLOOKUP(D296,Master!$B$2:$F$376,5,0)</f>
        <v>86</v>
      </c>
      <c r="I296" s="3">
        <f t="shared" si="22"/>
        <v>82</v>
      </c>
      <c r="J296" s="4">
        <f t="shared" si="23"/>
        <v>1.2195121951219513E-2</v>
      </c>
      <c r="K296" t="s">
        <v>488</v>
      </c>
      <c r="L296" t="s">
        <v>282</v>
      </c>
    </row>
    <row r="297" spans="1:12" x14ac:dyDescent="0.25">
      <c r="A297" s="3"/>
      <c r="B297" s="3" t="s">
        <v>282</v>
      </c>
      <c r="C297" s="3"/>
      <c r="D297" s="3" t="s">
        <v>136</v>
      </c>
      <c r="E297" s="3" t="s">
        <v>4</v>
      </c>
      <c r="F297" s="3">
        <f>VLOOKUP(D297,Master!$B$2:$F$376,3,0)</f>
        <v>123</v>
      </c>
      <c r="G297" s="3">
        <f>VLOOKUP(D297,Master!$B$2:$F$376,4,0)</f>
        <v>0</v>
      </c>
      <c r="H297" s="3">
        <f>VLOOKUP(D297,Master!$B$2:$F$376,5,0)</f>
        <v>334</v>
      </c>
      <c r="I297" s="3">
        <f t="shared" si="22"/>
        <v>123</v>
      </c>
      <c r="J297" s="4">
        <f t="shared" si="23"/>
        <v>0</v>
      </c>
      <c r="K297" t="s">
        <v>489</v>
      </c>
      <c r="L297" t="s">
        <v>282</v>
      </c>
    </row>
    <row r="298" spans="1:12" x14ac:dyDescent="0.25">
      <c r="A298" s="3"/>
      <c r="B298" s="3" t="s">
        <v>282</v>
      </c>
      <c r="C298" s="3"/>
      <c r="D298" s="3" t="s">
        <v>203</v>
      </c>
      <c r="E298" s="3" t="s">
        <v>4</v>
      </c>
      <c r="F298" s="3">
        <f>VLOOKUP(D298,Master!$B$2:$F$376,3,0)</f>
        <v>74</v>
      </c>
      <c r="G298" s="3">
        <f>VLOOKUP(D298,Master!$B$2:$F$376,4,0)</f>
        <v>0</v>
      </c>
      <c r="H298" s="3">
        <f>VLOOKUP(D298,Master!$B$2:$F$376,5,0)</f>
        <v>0</v>
      </c>
      <c r="I298" s="3">
        <f t="shared" si="22"/>
        <v>74</v>
      </c>
      <c r="J298" s="4">
        <f t="shared" si="23"/>
        <v>0</v>
      </c>
      <c r="K298" t="s">
        <v>384</v>
      </c>
    </row>
    <row r="299" spans="1:12" x14ac:dyDescent="0.25">
      <c r="A299" s="3"/>
      <c r="B299" s="3" t="s">
        <v>282</v>
      </c>
      <c r="C299" s="3"/>
      <c r="D299" s="3" t="s">
        <v>54</v>
      </c>
      <c r="E299" s="3" t="s">
        <v>4</v>
      </c>
      <c r="F299" s="3">
        <f>VLOOKUP(D299,Master!$B$2:$F$376,3,0)</f>
        <v>10</v>
      </c>
      <c r="G299" s="3">
        <f>VLOOKUP(D299,Master!$B$2:$F$376,4,0)</f>
        <v>0</v>
      </c>
      <c r="H299" s="3">
        <f>VLOOKUP(D299,Master!$B$2:$F$376,5,0)</f>
        <v>33</v>
      </c>
      <c r="I299" s="3">
        <f t="shared" si="22"/>
        <v>10</v>
      </c>
      <c r="J299" s="4">
        <f t="shared" si="23"/>
        <v>0</v>
      </c>
      <c r="K299" t="s">
        <v>224</v>
      </c>
    </row>
    <row r="300" spans="1:12" x14ac:dyDescent="0.25">
      <c r="A300" s="3"/>
      <c r="B300" s="3" t="s">
        <v>282</v>
      </c>
      <c r="C300" s="3"/>
      <c r="D300" s="3" t="s">
        <v>29</v>
      </c>
      <c r="E300" s="3" t="s">
        <v>4</v>
      </c>
      <c r="F300" s="3">
        <f>VLOOKUP(D300,Master!$B$2:$F$376,3,0)</f>
        <v>30</v>
      </c>
      <c r="G300" s="3">
        <f>VLOOKUP(D300,Master!$B$2:$F$376,4,0)</f>
        <v>0</v>
      </c>
      <c r="H300" s="3">
        <f>VLOOKUP(D300,Master!$B$2:$F$376,5,0)</f>
        <v>10</v>
      </c>
      <c r="I300" s="3">
        <f t="shared" si="22"/>
        <v>30</v>
      </c>
      <c r="J300" s="4">
        <f t="shared" si="23"/>
        <v>0</v>
      </c>
      <c r="K300" t="s">
        <v>225</v>
      </c>
    </row>
    <row r="301" spans="1:12" x14ac:dyDescent="0.25">
      <c r="A301" s="3"/>
      <c r="B301" s="3" t="s">
        <v>282</v>
      </c>
      <c r="C301" s="3"/>
      <c r="D301" s="3" t="s">
        <v>60</v>
      </c>
      <c r="E301" s="3" t="s">
        <v>4</v>
      </c>
      <c r="F301" s="3">
        <f>VLOOKUP(D301,Master!$B$2:$F$376,3,0)</f>
        <v>25</v>
      </c>
      <c r="G301" s="3">
        <f>VLOOKUP(D301,Master!$B$2:$F$376,4,0)</f>
        <v>1</v>
      </c>
      <c r="H301" s="3">
        <f>VLOOKUP(D301,Master!$B$2:$F$376,5,0)</f>
        <v>52</v>
      </c>
      <c r="I301" s="3">
        <f t="shared" si="22"/>
        <v>26</v>
      </c>
      <c r="J301" s="4">
        <f t="shared" si="23"/>
        <v>3.8461538461538464E-2</v>
      </c>
      <c r="K301" t="s">
        <v>490</v>
      </c>
      <c r="L301" t="s">
        <v>282</v>
      </c>
    </row>
    <row r="302" spans="1:12" x14ac:dyDescent="0.25">
      <c r="A302" s="3"/>
      <c r="B302" s="3" t="s">
        <v>282</v>
      </c>
      <c r="C302" s="3"/>
      <c r="D302" s="3" t="s">
        <v>248</v>
      </c>
      <c r="E302" s="3" t="s">
        <v>4</v>
      </c>
      <c r="F302" s="3">
        <v>0</v>
      </c>
      <c r="G302" s="3">
        <v>0</v>
      </c>
      <c r="H302" s="3">
        <v>0</v>
      </c>
      <c r="I302" s="3">
        <f t="shared" si="22"/>
        <v>0</v>
      </c>
      <c r="J302" s="4" t="e">
        <f t="shared" si="23"/>
        <v>#DIV/0!</v>
      </c>
      <c r="K302" t="s">
        <v>426</v>
      </c>
    </row>
    <row r="303" spans="1:12" x14ac:dyDescent="0.25">
      <c r="A303" s="3"/>
      <c r="B303" s="3" t="s">
        <v>282</v>
      </c>
      <c r="C303" s="3"/>
      <c r="D303" s="3" t="s">
        <v>204</v>
      </c>
      <c r="E303" s="3" t="s">
        <v>4</v>
      </c>
      <c r="F303" s="3">
        <f>VLOOKUP(D303,Master!$B$2:$F$376,3,0)</f>
        <v>3</v>
      </c>
      <c r="G303" s="3">
        <f>VLOOKUP(D303,Master!$B$2:$F$376,4,0)</f>
        <v>0</v>
      </c>
      <c r="H303" s="3">
        <f>VLOOKUP(D303,Master!$B$2:$F$376,5,0)</f>
        <v>0</v>
      </c>
      <c r="I303" s="3">
        <f t="shared" si="22"/>
        <v>3</v>
      </c>
      <c r="J303" s="4">
        <f t="shared" si="23"/>
        <v>0</v>
      </c>
      <c r="K303" t="s">
        <v>491</v>
      </c>
      <c r="L303" t="s">
        <v>282</v>
      </c>
    </row>
    <row r="304" spans="1:12" x14ac:dyDescent="0.25">
      <c r="A304" s="3"/>
      <c r="B304" s="3" t="s">
        <v>282</v>
      </c>
      <c r="C304" s="3"/>
      <c r="D304" s="3" t="s">
        <v>254</v>
      </c>
      <c r="E304" s="3" t="s">
        <v>4</v>
      </c>
      <c r="F304" s="3">
        <f>VLOOKUP(D304,Master!$B$2:$F$376,3,0)</f>
        <v>4</v>
      </c>
      <c r="G304" s="3">
        <f>VLOOKUP(D304,Master!$B$2:$F$376,4,0)</f>
        <v>0</v>
      </c>
      <c r="H304" s="3">
        <f>VLOOKUP(D304,Master!$B$2:$F$376,5,0)</f>
        <v>0</v>
      </c>
      <c r="I304" s="3">
        <f t="shared" si="22"/>
        <v>4</v>
      </c>
      <c r="J304" s="4">
        <f t="shared" si="23"/>
        <v>0</v>
      </c>
      <c r="K304" t="s">
        <v>398</v>
      </c>
    </row>
    <row r="305" spans="1:12" x14ac:dyDescent="0.25">
      <c r="A305" s="3"/>
      <c r="B305" s="3" t="s">
        <v>282</v>
      </c>
      <c r="C305" s="3"/>
      <c r="D305" s="3" t="s">
        <v>186</v>
      </c>
      <c r="E305" s="3" t="s">
        <v>4</v>
      </c>
      <c r="F305" s="3">
        <v>0</v>
      </c>
      <c r="G305" s="3">
        <v>0</v>
      </c>
      <c r="H305" s="3">
        <v>0</v>
      </c>
      <c r="I305" s="3">
        <f t="shared" si="22"/>
        <v>0</v>
      </c>
      <c r="J305" s="4" t="e">
        <f t="shared" si="23"/>
        <v>#DIV/0!</v>
      </c>
      <c r="K305" t="s">
        <v>492</v>
      </c>
      <c r="L305" t="s">
        <v>282</v>
      </c>
    </row>
    <row r="306" spans="1:12" x14ac:dyDescent="0.25">
      <c r="A306" s="3"/>
      <c r="B306" s="3" t="s">
        <v>282</v>
      </c>
      <c r="C306" s="3"/>
      <c r="D306" s="3" t="s">
        <v>220</v>
      </c>
      <c r="E306" s="3" t="s">
        <v>4</v>
      </c>
      <c r="F306" s="3">
        <f>VLOOKUP(D306,Master!$B$2:$F$376,3,0)</f>
        <v>5</v>
      </c>
      <c r="G306" s="3">
        <f>VLOOKUP(D306,Master!$B$2:$F$376,4,0)</f>
        <v>0</v>
      </c>
      <c r="H306" s="3">
        <f>VLOOKUP(D306,Master!$B$2:$F$376,5,0)</f>
        <v>20</v>
      </c>
      <c r="I306" s="3">
        <f t="shared" si="22"/>
        <v>5</v>
      </c>
      <c r="J306" s="4">
        <f t="shared" si="23"/>
        <v>0</v>
      </c>
      <c r="K306" t="s">
        <v>493</v>
      </c>
      <c r="L306" t="s">
        <v>282</v>
      </c>
    </row>
    <row r="307" spans="1:12" x14ac:dyDescent="0.25">
      <c r="A307" s="3"/>
      <c r="B307" s="3" t="s">
        <v>282</v>
      </c>
      <c r="C307" s="3"/>
      <c r="D307" s="3" t="s">
        <v>218</v>
      </c>
      <c r="E307" s="3" t="s">
        <v>4</v>
      </c>
      <c r="F307" s="3">
        <v>0</v>
      </c>
      <c r="G307" s="3">
        <v>0</v>
      </c>
      <c r="H307" s="3">
        <v>0</v>
      </c>
      <c r="I307" s="3">
        <f t="shared" si="22"/>
        <v>0</v>
      </c>
      <c r="J307" s="4" t="e">
        <f t="shared" si="23"/>
        <v>#DIV/0!</v>
      </c>
      <c r="K307" t="s">
        <v>230</v>
      </c>
    </row>
    <row r="308" spans="1:12" x14ac:dyDescent="0.25">
      <c r="A308" s="3"/>
      <c r="B308" s="3" t="s">
        <v>282</v>
      </c>
      <c r="C308" s="3"/>
      <c r="D308" s="3" t="s">
        <v>100</v>
      </c>
      <c r="E308" s="3" t="s">
        <v>4</v>
      </c>
      <c r="F308" s="3">
        <f>VLOOKUP(D308,Master!$B$2:$F$376,3,0)</f>
        <v>0</v>
      </c>
      <c r="G308" s="3">
        <f>VLOOKUP(D308,Master!$B$2:$F$376,4,0)</f>
        <v>0</v>
      </c>
      <c r="H308" s="3">
        <f>VLOOKUP(D308,Master!$B$2:$F$376,5,0)</f>
        <v>12</v>
      </c>
      <c r="I308" s="3">
        <f t="shared" si="22"/>
        <v>0</v>
      </c>
      <c r="J308" s="4" t="e">
        <f t="shared" si="23"/>
        <v>#DIV/0!</v>
      </c>
      <c r="K308" t="s">
        <v>231</v>
      </c>
    </row>
    <row r="309" spans="1:12" x14ac:dyDescent="0.25">
      <c r="A309" s="3"/>
      <c r="B309" s="3" t="s">
        <v>282</v>
      </c>
      <c r="C309" s="3"/>
      <c r="D309" s="3" t="s">
        <v>255</v>
      </c>
      <c r="E309" s="3" t="s">
        <v>4</v>
      </c>
      <c r="F309" s="3">
        <f>VLOOKUP(D309,Master!$B$2:$F$376,3,0)</f>
        <v>1</v>
      </c>
      <c r="G309" s="3">
        <f>VLOOKUP(D309,Master!$B$2:$F$376,4,0)</f>
        <v>0</v>
      </c>
      <c r="H309" s="3">
        <f>VLOOKUP(D309,Master!$B$2:$F$376,5,0)</f>
        <v>0</v>
      </c>
      <c r="I309" s="3">
        <f t="shared" si="22"/>
        <v>1</v>
      </c>
      <c r="J309" s="4">
        <f t="shared" si="23"/>
        <v>0</v>
      </c>
      <c r="K309" t="s">
        <v>232</v>
      </c>
    </row>
    <row r="310" spans="1:12" x14ac:dyDescent="0.25">
      <c r="A310" s="3"/>
      <c r="B310" s="3" t="s">
        <v>282</v>
      </c>
      <c r="C310" s="3"/>
      <c r="D310" s="3" t="s">
        <v>127</v>
      </c>
      <c r="E310" s="3" t="s">
        <v>4</v>
      </c>
      <c r="F310" s="3">
        <f>VLOOKUP(D310,Master!$B$2:$F$376,3,0)</f>
        <v>3</v>
      </c>
      <c r="G310" s="3">
        <f>VLOOKUP(D310,Master!$B$2:$F$376,4,0)</f>
        <v>0</v>
      </c>
      <c r="H310" s="3">
        <f>VLOOKUP(D310,Master!$B$2:$F$376,5,0)</f>
        <v>0</v>
      </c>
      <c r="I310" s="3">
        <f t="shared" si="22"/>
        <v>3</v>
      </c>
      <c r="J310" s="4">
        <f t="shared" si="23"/>
        <v>0</v>
      </c>
      <c r="K310" t="s">
        <v>494</v>
      </c>
      <c r="L310" t="s">
        <v>282</v>
      </c>
    </row>
    <row r="311" spans="1:12" x14ac:dyDescent="0.25">
      <c r="A311" s="3"/>
      <c r="B311" s="3" t="s">
        <v>282</v>
      </c>
      <c r="C311" s="3"/>
      <c r="D311" s="3" t="s">
        <v>178</v>
      </c>
      <c r="E311" s="3" t="s">
        <v>4</v>
      </c>
      <c r="F311" s="3">
        <v>0</v>
      </c>
      <c r="G311" s="3">
        <v>0</v>
      </c>
      <c r="H311" s="3">
        <v>0</v>
      </c>
      <c r="I311" s="3">
        <f t="shared" si="22"/>
        <v>0</v>
      </c>
      <c r="J311" s="4" t="e">
        <f t="shared" si="23"/>
        <v>#DIV/0!</v>
      </c>
      <c r="K311" t="s">
        <v>234</v>
      </c>
    </row>
    <row r="312" spans="1:12" x14ac:dyDescent="0.25">
      <c r="A312" s="3"/>
      <c r="B312" s="3" t="s">
        <v>282</v>
      </c>
      <c r="C312" s="3"/>
      <c r="D312" s="3" t="s">
        <v>206</v>
      </c>
      <c r="E312" s="3" t="s">
        <v>4</v>
      </c>
      <c r="F312" s="3">
        <v>0</v>
      </c>
      <c r="G312" s="3">
        <v>0</v>
      </c>
      <c r="H312" s="3">
        <v>0</v>
      </c>
      <c r="I312" s="3">
        <f t="shared" si="22"/>
        <v>0</v>
      </c>
      <c r="J312" s="4" t="e">
        <f t="shared" si="23"/>
        <v>#DIV/0!</v>
      </c>
      <c r="K312" t="s">
        <v>235</v>
      </c>
    </row>
    <row r="313" spans="1:12" x14ac:dyDescent="0.25">
      <c r="A313" s="3"/>
      <c r="B313" s="3" t="s">
        <v>282</v>
      </c>
      <c r="C313" s="3"/>
      <c r="D313" s="3" t="s">
        <v>208</v>
      </c>
      <c r="E313" s="3" t="s">
        <v>4</v>
      </c>
      <c r="F313" s="3">
        <f>VLOOKUP(D313,Master!$B$2:$F$376,3,0)</f>
        <v>1</v>
      </c>
      <c r="G313" s="3">
        <f>VLOOKUP(D313,Master!$B$2:$F$376,4,0)</f>
        <v>0</v>
      </c>
      <c r="H313" s="3">
        <f>VLOOKUP(D313,Master!$B$2:$F$376,5,0)</f>
        <v>0</v>
      </c>
      <c r="I313" s="3">
        <f t="shared" si="22"/>
        <v>1</v>
      </c>
      <c r="J313" s="4">
        <f t="shared" si="23"/>
        <v>0</v>
      </c>
      <c r="K313" t="s">
        <v>236</v>
      </c>
    </row>
    <row r="314" spans="1:12" x14ac:dyDescent="0.25">
      <c r="A314" s="3"/>
      <c r="B314" s="3" t="s">
        <v>282</v>
      </c>
      <c r="C314" s="3"/>
      <c r="D314" s="3" t="s">
        <v>232</v>
      </c>
      <c r="E314" s="3" t="s">
        <v>4</v>
      </c>
      <c r="F314" s="3">
        <f>VLOOKUP(D314,Master!$B$2:$F$376,3,0)</f>
        <v>0</v>
      </c>
      <c r="G314" s="3">
        <f>VLOOKUP(D314,Master!$B$2:$F$376,4,0)</f>
        <v>0</v>
      </c>
      <c r="H314" s="3">
        <f>VLOOKUP(D314,Master!$B$2:$F$376,5,0)</f>
        <v>1</v>
      </c>
      <c r="I314" s="3">
        <f t="shared" si="22"/>
        <v>0</v>
      </c>
      <c r="J314" s="4" t="e">
        <f t="shared" si="23"/>
        <v>#DIV/0!</v>
      </c>
      <c r="K314" t="s">
        <v>495</v>
      </c>
      <c r="L314" t="s">
        <v>282</v>
      </c>
    </row>
    <row r="315" spans="1:12" x14ac:dyDescent="0.25">
      <c r="A315" s="3">
        <v>194</v>
      </c>
      <c r="B315" s="3" t="s">
        <v>282</v>
      </c>
      <c r="C315" s="3"/>
      <c r="D315" s="3" t="s">
        <v>247</v>
      </c>
      <c r="E315" s="3" t="s">
        <v>4</v>
      </c>
      <c r="F315" s="3">
        <f>VLOOKUP(D315,Master!$B$2:$F$376,3,0)</f>
        <v>2</v>
      </c>
      <c r="G315" s="3">
        <f>VLOOKUP(D315,Master!$B$2:$F$376,4,0)</f>
        <v>0</v>
      </c>
      <c r="H315" s="3">
        <f>VLOOKUP(D315,Master!$B$2:$F$376,5,0)</f>
        <v>0</v>
      </c>
      <c r="I315" s="3">
        <f t="shared" si="22"/>
        <v>2</v>
      </c>
      <c r="J315" s="4">
        <f t="shared" si="23"/>
        <v>0</v>
      </c>
      <c r="K315" t="s">
        <v>237</v>
      </c>
    </row>
    <row r="316" spans="1:12" x14ac:dyDescent="0.25">
      <c r="A316" s="3">
        <v>195</v>
      </c>
      <c r="B316" s="3" t="s">
        <v>282</v>
      </c>
      <c r="C316" s="3"/>
      <c r="D316" s="3" t="s">
        <v>250</v>
      </c>
      <c r="E316" s="3" t="s">
        <v>4</v>
      </c>
      <c r="F316" s="3">
        <v>0</v>
      </c>
      <c r="G316" s="3">
        <v>0</v>
      </c>
      <c r="H316" s="3">
        <v>0</v>
      </c>
      <c r="I316" s="3">
        <f t="shared" si="22"/>
        <v>0</v>
      </c>
      <c r="J316" s="4" t="e">
        <f t="shared" si="23"/>
        <v>#DIV/0!</v>
      </c>
      <c r="K316" t="s">
        <v>496</v>
      </c>
      <c r="L316" t="s">
        <v>282</v>
      </c>
    </row>
    <row r="317" spans="1:12" x14ac:dyDescent="0.25">
      <c r="A317" s="3">
        <v>196</v>
      </c>
      <c r="B317" s="3" t="s">
        <v>282</v>
      </c>
      <c r="C317" s="3"/>
      <c r="D317" s="3" t="s">
        <v>92</v>
      </c>
      <c r="E317" s="3" t="s">
        <v>4</v>
      </c>
      <c r="F317" s="3">
        <f>VLOOKUP(D317,Master!$B$2:$F$376,3,0)</f>
        <v>0</v>
      </c>
      <c r="G317" s="3">
        <f>VLOOKUP(D317,Master!$B$2:$F$376,4,0)</f>
        <v>0</v>
      </c>
      <c r="H317" s="3">
        <f>VLOOKUP(D317,Master!$B$2:$F$376,5,0)</f>
        <v>1</v>
      </c>
      <c r="I317" s="3">
        <f t="shared" si="22"/>
        <v>0</v>
      </c>
      <c r="J317" s="4" t="e">
        <f t="shared" si="23"/>
        <v>#DIV/0!</v>
      </c>
      <c r="K317" t="s">
        <v>497</v>
      </c>
      <c r="L317" t="s">
        <v>282</v>
      </c>
    </row>
    <row r="318" spans="1:12" x14ac:dyDescent="0.25">
      <c r="A318" s="3">
        <v>197</v>
      </c>
      <c r="B318" s="3" t="s">
        <v>282</v>
      </c>
      <c r="C318" s="3"/>
      <c r="D318" s="3" t="s">
        <v>108</v>
      </c>
      <c r="E318" s="3" t="s">
        <v>4</v>
      </c>
      <c r="F318" s="3">
        <f>VLOOKUP(D318,Master!$B$2:$F$376,3,0)</f>
        <v>0</v>
      </c>
      <c r="G318" s="3">
        <f>VLOOKUP(D318,Master!$B$2:$F$376,4,0)</f>
        <v>0</v>
      </c>
      <c r="H318" s="3">
        <f>VLOOKUP(D318,Master!$B$2:$F$376,5,0)</f>
        <v>6</v>
      </c>
      <c r="I318" s="3">
        <f t="shared" si="22"/>
        <v>0</v>
      </c>
      <c r="J318" s="4" t="e">
        <f t="shared" si="23"/>
        <v>#DIV/0!</v>
      </c>
      <c r="K318" t="s">
        <v>498</v>
      </c>
      <c r="L318" t="s">
        <v>282</v>
      </c>
    </row>
    <row r="319" spans="1:12" x14ac:dyDescent="0.25">
      <c r="A319" s="3">
        <v>198</v>
      </c>
      <c r="B319" s="3" t="s">
        <v>282</v>
      </c>
      <c r="C319" s="3"/>
      <c r="D319" s="3" t="s">
        <v>135</v>
      </c>
      <c r="E319" s="3" t="s">
        <v>4</v>
      </c>
      <c r="F319" s="3">
        <f>VLOOKUP(D319,Master!$B$2:$F$376,3,0)</f>
        <v>0</v>
      </c>
      <c r="G319" s="3">
        <f>VLOOKUP(D319,Master!$B$2:$F$376,4,0)</f>
        <v>0</v>
      </c>
      <c r="H319" s="3">
        <f>VLOOKUP(D319,Master!$B$2:$F$376,5,0)</f>
        <v>7</v>
      </c>
      <c r="I319" s="3">
        <f t="shared" si="22"/>
        <v>0</v>
      </c>
      <c r="J319" s="4" t="e">
        <f t="shared" si="23"/>
        <v>#DIV/0!</v>
      </c>
      <c r="K319" t="s">
        <v>241</v>
      </c>
    </row>
    <row r="320" spans="1:12" x14ac:dyDescent="0.25">
      <c r="A320" s="3">
        <v>202</v>
      </c>
      <c r="B320" s="3" t="s">
        <v>282</v>
      </c>
      <c r="C320" s="3"/>
      <c r="D320" s="3" t="s">
        <v>147</v>
      </c>
      <c r="E320" s="3" t="s">
        <v>4</v>
      </c>
      <c r="F320" s="3">
        <f>VLOOKUP(D320,Master!$B$2:$F$376,3,0)</f>
        <v>0</v>
      </c>
      <c r="G320" s="3">
        <f>VLOOKUP(D320,Master!$B$2:$F$376,4,0)</f>
        <v>0</v>
      </c>
      <c r="H320" s="3">
        <f>VLOOKUP(D320,Master!$B$2:$F$376,5,0)</f>
        <v>3</v>
      </c>
      <c r="I320" s="3">
        <f t="shared" si="22"/>
        <v>0</v>
      </c>
      <c r="J320" s="4" t="e">
        <f t="shared" si="23"/>
        <v>#DIV/0!</v>
      </c>
      <c r="K320" t="s">
        <v>242</v>
      </c>
    </row>
    <row r="321" spans="1:12" x14ac:dyDescent="0.25">
      <c r="A321" s="3">
        <v>203</v>
      </c>
      <c r="B321" s="3" t="s">
        <v>282</v>
      </c>
      <c r="C321" s="3"/>
      <c r="D321" s="3" t="s">
        <v>176</v>
      </c>
      <c r="E321" s="3" t="s">
        <v>4</v>
      </c>
      <c r="F321" s="3">
        <f>VLOOKUP(D321,Master!$B$2:$F$376,3,0)</f>
        <v>0</v>
      </c>
      <c r="G321" s="3">
        <f>VLOOKUP(D321,Master!$B$2:$F$376,4,0)</f>
        <v>0</v>
      </c>
      <c r="H321" s="3">
        <f>VLOOKUP(D321,Master!$B$2:$F$376,5,0)</f>
        <v>7</v>
      </c>
      <c r="I321" s="3">
        <f t="shared" si="22"/>
        <v>0</v>
      </c>
      <c r="J321" s="4" t="e">
        <f t="shared" si="23"/>
        <v>#DIV/0!</v>
      </c>
      <c r="K321" t="s">
        <v>243</v>
      </c>
    </row>
    <row r="322" spans="1:12" x14ac:dyDescent="0.25">
      <c r="A322" s="3">
        <v>204</v>
      </c>
      <c r="B322" s="3" t="s">
        <v>282</v>
      </c>
      <c r="C322" s="3"/>
      <c r="D322" s="3" t="s">
        <v>196</v>
      </c>
      <c r="E322" s="3" t="s">
        <v>4</v>
      </c>
      <c r="F322" s="3">
        <f>VLOOKUP(D322,Master!$B$2:$F$376,3,0)</f>
        <v>0</v>
      </c>
      <c r="G322" s="3">
        <f>VLOOKUP(D322,Master!$B$2:$F$376,4,0)</f>
        <v>0</v>
      </c>
      <c r="H322" s="3">
        <f>VLOOKUP(D322,Master!$B$2:$F$376,5,0)</f>
        <v>2</v>
      </c>
      <c r="I322" s="3">
        <f t="shared" si="22"/>
        <v>0</v>
      </c>
      <c r="J322" s="4" t="e">
        <f t="shared" si="23"/>
        <v>#DIV/0!</v>
      </c>
      <c r="K322" t="s">
        <v>499</v>
      </c>
      <c r="L322" t="s">
        <v>282</v>
      </c>
    </row>
    <row r="323" spans="1:12" x14ac:dyDescent="0.25">
      <c r="A323" s="3">
        <v>208</v>
      </c>
      <c r="B323" s="3" t="s">
        <v>282</v>
      </c>
      <c r="C323" s="3"/>
      <c r="D323" s="3" t="s">
        <v>207</v>
      </c>
      <c r="E323" s="3" t="s">
        <v>4</v>
      </c>
      <c r="F323" s="3">
        <f>VLOOKUP(D323,Master!$B$2:$F$376,3,0)</f>
        <v>0</v>
      </c>
      <c r="G323" s="3">
        <f>VLOOKUP(D323,Master!$B$2:$F$376,4,0)</f>
        <v>0</v>
      </c>
      <c r="H323" s="3">
        <f>VLOOKUP(D323,Master!$B$2:$F$376,5,0)</f>
        <v>1</v>
      </c>
      <c r="I323" s="3">
        <f t="shared" si="22"/>
        <v>0</v>
      </c>
      <c r="J323" s="4" t="e">
        <f t="shared" si="23"/>
        <v>#DIV/0!</v>
      </c>
      <c r="K323" t="s">
        <v>244</v>
      </c>
    </row>
    <row r="324" spans="1:12" x14ac:dyDescent="0.25">
      <c r="A324" s="3">
        <v>210</v>
      </c>
      <c r="B324" s="3" t="s">
        <v>282</v>
      </c>
      <c r="C324" s="3"/>
      <c r="D324" s="3" t="s">
        <v>230</v>
      </c>
      <c r="E324" s="3" t="s">
        <v>4</v>
      </c>
      <c r="F324" s="3">
        <f>VLOOKUP(D324,Master!$B$2:$F$376,3,0)</f>
        <v>0</v>
      </c>
      <c r="G324" s="3">
        <f>VLOOKUP(D324,Master!$B$2:$F$376,4,0)</f>
        <v>0</v>
      </c>
      <c r="H324" s="3">
        <f>VLOOKUP(D324,Master!$B$2:$F$376,5,0)</f>
        <v>5</v>
      </c>
      <c r="I324" s="3">
        <f t="shared" si="22"/>
        <v>0</v>
      </c>
      <c r="J324" s="4" t="e">
        <f t="shared" si="23"/>
        <v>#DIV/0!</v>
      </c>
      <c r="K324" t="s">
        <v>500</v>
      </c>
      <c r="L324" t="s">
        <v>282</v>
      </c>
    </row>
    <row r="325" spans="1:12" x14ac:dyDescent="0.25">
      <c r="A325" s="3">
        <v>212</v>
      </c>
      <c r="B325" s="3" t="s">
        <v>282</v>
      </c>
      <c r="C325" s="3"/>
      <c r="D325" s="3" t="s">
        <v>236</v>
      </c>
      <c r="E325" s="3" t="s">
        <v>4</v>
      </c>
      <c r="F325" s="3">
        <f>VLOOKUP(D325,Master!$B$2:$F$376,3,0)</f>
        <v>0</v>
      </c>
      <c r="G325" s="3">
        <f>VLOOKUP(D325,Master!$B$2:$F$376,4,0)</f>
        <v>0</v>
      </c>
      <c r="H325" s="3">
        <f>VLOOKUP(D325,Master!$B$2:$F$376,5,0)</f>
        <v>1</v>
      </c>
      <c r="I325" s="3">
        <f t="shared" si="22"/>
        <v>0</v>
      </c>
      <c r="J325" s="4" t="e">
        <f t="shared" si="23"/>
        <v>#DIV/0!</v>
      </c>
      <c r="K325" t="s">
        <v>378</v>
      </c>
    </row>
    <row r="326" spans="1:12" x14ac:dyDescent="0.25">
      <c r="A326" s="3">
        <v>216</v>
      </c>
      <c r="B326" s="3" t="s">
        <v>282</v>
      </c>
      <c r="C326" s="3"/>
      <c r="D326" s="3" t="s">
        <v>242</v>
      </c>
      <c r="E326" s="3" t="s">
        <v>4</v>
      </c>
      <c r="F326" s="3">
        <f>VLOOKUP(D326,Master!$B$2:$F$376,3,0)</f>
        <v>0</v>
      </c>
      <c r="G326" s="3">
        <f>VLOOKUP(D326,Master!$B$2:$F$376,4,0)</f>
        <v>0</v>
      </c>
      <c r="H326" s="3">
        <f>VLOOKUP(D326,Master!$B$2:$F$376,5,0)</f>
        <v>9</v>
      </c>
      <c r="I326" s="3">
        <f t="shared" si="22"/>
        <v>0</v>
      </c>
      <c r="J326" s="4" t="e">
        <f t="shared" si="23"/>
        <v>#DIV/0!</v>
      </c>
      <c r="K326" t="s">
        <v>361</v>
      </c>
    </row>
    <row r="327" spans="1:12" x14ac:dyDescent="0.25">
      <c r="A327" s="3">
        <v>217</v>
      </c>
      <c r="B327" s="3" t="s">
        <v>282</v>
      </c>
      <c r="C327" s="3"/>
      <c r="D327" s="3" t="s">
        <v>243</v>
      </c>
      <c r="E327" s="3" t="s">
        <v>4</v>
      </c>
      <c r="F327" s="3">
        <f>VLOOKUP(D327,Master!$B$2:$F$376,3,0)</f>
        <v>0</v>
      </c>
      <c r="G327" s="3">
        <f>VLOOKUP(D327,Master!$B$2:$F$376,4,0)</f>
        <v>0</v>
      </c>
      <c r="H327" s="3">
        <f>VLOOKUP(D327,Master!$B$2:$F$376,5,0)</f>
        <v>2</v>
      </c>
      <c r="I327" s="3">
        <f t="shared" si="22"/>
        <v>0</v>
      </c>
      <c r="J327" s="4" t="e">
        <f t="shared" si="23"/>
        <v>#DIV/0!</v>
      </c>
      <c r="K327" t="s">
        <v>501</v>
      </c>
      <c r="L327" t="s">
        <v>282</v>
      </c>
    </row>
    <row r="328" spans="1:12" x14ac:dyDescent="0.25">
      <c r="A328" s="3">
        <v>220</v>
      </c>
      <c r="B328" s="3" t="s">
        <v>282</v>
      </c>
      <c r="C328" s="3"/>
      <c r="D328" s="3" t="s">
        <v>251</v>
      </c>
      <c r="E328" s="3" t="s">
        <v>4</v>
      </c>
      <c r="F328" s="3">
        <v>0</v>
      </c>
      <c r="G328" s="3">
        <v>0</v>
      </c>
      <c r="H328" s="3">
        <v>0</v>
      </c>
      <c r="I328" s="3">
        <f t="shared" si="22"/>
        <v>0</v>
      </c>
      <c r="J328" s="4" t="e">
        <f t="shared" si="23"/>
        <v>#DIV/0!</v>
      </c>
      <c r="K328" t="s">
        <v>502</v>
      </c>
      <c r="L328" t="s">
        <v>282</v>
      </c>
    </row>
    <row r="329" spans="1:12" x14ac:dyDescent="0.25">
      <c r="A329" s="3">
        <v>221</v>
      </c>
      <c r="B329" s="3" t="s">
        <v>282</v>
      </c>
      <c r="C329" s="3"/>
      <c r="D329" s="3" t="s">
        <v>260</v>
      </c>
      <c r="E329" s="3" t="s">
        <v>4</v>
      </c>
      <c r="F329" s="3">
        <v>0</v>
      </c>
      <c r="G329" s="3">
        <v>0</v>
      </c>
      <c r="H329" s="3">
        <v>0</v>
      </c>
      <c r="I329" s="3">
        <f t="shared" si="22"/>
        <v>0</v>
      </c>
      <c r="J329" s="4" t="e">
        <f t="shared" si="23"/>
        <v>#DIV/0!</v>
      </c>
      <c r="K329" t="s">
        <v>351</v>
      </c>
    </row>
    <row r="330" spans="1:12" x14ac:dyDescent="0.25">
      <c r="A330" s="3">
        <v>223</v>
      </c>
      <c r="B330" s="3" t="s">
        <v>282</v>
      </c>
      <c r="C330" s="3"/>
      <c r="D330" s="3" t="s">
        <v>238</v>
      </c>
      <c r="E330" s="3" t="s">
        <v>9</v>
      </c>
      <c r="F330" s="3">
        <v>0</v>
      </c>
      <c r="G330" s="3">
        <v>0</v>
      </c>
      <c r="H330" s="3">
        <v>0</v>
      </c>
      <c r="I330" s="3">
        <f t="shared" si="22"/>
        <v>0</v>
      </c>
      <c r="J330" s="4" t="e">
        <f t="shared" si="23"/>
        <v>#DIV/0!</v>
      </c>
      <c r="K330" t="s">
        <v>503</v>
      </c>
      <c r="L330" t="s">
        <v>282</v>
      </c>
    </row>
    <row r="331" spans="1:12" x14ac:dyDescent="0.25">
      <c r="A331" s="3">
        <v>225</v>
      </c>
      <c r="B331" s="3" t="s">
        <v>282</v>
      </c>
      <c r="C331" s="3"/>
      <c r="D331" s="3" t="s">
        <v>259</v>
      </c>
      <c r="E331" s="3" t="s">
        <v>15</v>
      </c>
      <c r="F331" s="3">
        <f>VLOOKUP(D331,Master!$B$2:$F$376,3,0)</f>
        <v>113</v>
      </c>
      <c r="G331" s="3">
        <f>VLOOKUP(D331,Master!$B$2:$F$376,4,0)</f>
        <v>0</v>
      </c>
      <c r="H331" s="3">
        <f>VLOOKUP(D331,Master!$B$2:$F$376,5,0)</f>
        <v>164</v>
      </c>
      <c r="I331" s="3">
        <f t="shared" si="22"/>
        <v>113</v>
      </c>
      <c r="J331" s="4">
        <f t="shared" si="23"/>
        <v>0</v>
      </c>
      <c r="K331" t="s">
        <v>504</v>
      </c>
      <c r="L331" t="s">
        <v>282</v>
      </c>
    </row>
    <row r="332" spans="1:12" x14ac:dyDescent="0.25">
      <c r="A332" s="3">
        <v>228</v>
      </c>
      <c r="B332" s="3" t="s">
        <v>282</v>
      </c>
      <c r="C332" s="3"/>
      <c r="D332" s="3" t="s">
        <v>240</v>
      </c>
      <c r="E332" s="3" t="s">
        <v>15</v>
      </c>
      <c r="F332" s="3">
        <f>VLOOKUP(D332,Master!$B$2:$F$376,3,0)</f>
        <v>53</v>
      </c>
      <c r="G332" s="3">
        <f>VLOOKUP(D332,Master!$B$2:$F$376,4,0)</f>
        <v>0</v>
      </c>
      <c r="H332" s="3">
        <f>VLOOKUP(D332,Master!$B$2:$F$376,5,0)</f>
        <v>67</v>
      </c>
      <c r="I332" s="3">
        <f t="shared" si="22"/>
        <v>53</v>
      </c>
      <c r="J332" s="4">
        <f t="shared" si="23"/>
        <v>0</v>
      </c>
      <c r="K332" t="s">
        <v>505</v>
      </c>
      <c r="L332" t="s">
        <v>282</v>
      </c>
    </row>
    <row r="333" spans="1:12" x14ac:dyDescent="0.25">
      <c r="A333" s="3">
        <v>234</v>
      </c>
      <c r="B333" s="3" t="s">
        <v>282</v>
      </c>
      <c r="C333" s="3"/>
      <c r="D333" s="3" t="s">
        <v>192</v>
      </c>
      <c r="E333" s="3" t="s">
        <v>15</v>
      </c>
      <c r="F333" s="3">
        <f>VLOOKUP(D333,Master!$B$2:$F$376,3,0)</f>
        <v>18</v>
      </c>
      <c r="G333" s="3">
        <f>VLOOKUP(D333,Master!$B$2:$F$376,4,0)</f>
        <v>0</v>
      </c>
      <c r="H333" s="3">
        <f>VLOOKUP(D333,Master!$B$2:$F$376,5,0)</f>
        <v>0</v>
      </c>
      <c r="I333" s="3">
        <f t="shared" si="22"/>
        <v>18</v>
      </c>
      <c r="J333" s="4">
        <f t="shared" si="23"/>
        <v>0</v>
      </c>
      <c r="K333" t="s">
        <v>245</v>
      </c>
    </row>
    <row r="334" spans="1:12" x14ac:dyDescent="0.25">
      <c r="A334" s="3">
        <v>237</v>
      </c>
      <c r="B334" s="3" t="s">
        <v>282</v>
      </c>
      <c r="C334" s="3"/>
      <c r="D334" s="3" t="s">
        <v>14</v>
      </c>
      <c r="E334" s="3" t="s">
        <v>15</v>
      </c>
      <c r="F334" s="3">
        <f>VLOOKUP(D334,Master!$B$2:$F$376,3,0)</f>
        <v>69</v>
      </c>
      <c r="G334" s="3">
        <f>VLOOKUP(D334,Master!$B$2:$F$376,4,0)</f>
        <v>0</v>
      </c>
      <c r="H334" s="3">
        <f>VLOOKUP(D334,Master!$B$2:$F$376,5,0)</f>
        <v>685</v>
      </c>
      <c r="I334" s="3">
        <f t="shared" si="22"/>
        <v>69</v>
      </c>
      <c r="J334" s="4">
        <f t="shared" si="23"/>
        <v>0</v>
      </c>
      <c r="K334" t="s">
        <v>506</v>
      </c>
      <c r="L334" t="s">
        <v>282</v>
      </c>
    </row>
    <row r="335" spans="1:12" x14ac:dyDescent="0.25">
      <c r="A335" s="3"/>
      <c r="B335" s="3" t="s">
        <v>282</v>
      </c>
      <c r="C335" s="3"/>
      <c r="D335" s="3" t="s">
        <v>253</v>
      </c>
      <c r="E335" s="3" t="s">
        <v>15</v>
      </c>
      <c r="F335" s="3">
        <v>0</v>
      </c>
      <c r="G335" s="3">
        <v>0</v>
      </c>
      <c r="H335" s="3">
        <v>0</v>
      </c>
      <c r="I335" s="3">
        <f t="shared" si="22"/>
        <v>0</v>
      </c>
      <c r="J335" s="4" t="e">
        <f t="shared" si="23"/>
        <v>#DIV/0!</v>
      </c>
      <c r="K335" t="s">
        <v>247</v>
      </c>
    </row>
    <row r="336" spans="1:12" x14ac:dyDescent="0.25">
      <c r="A336" s="3"/>
      <c r="B336" s="3" t="s">
        <v>282</v>
      </c>
      <c r="C336" s="3"/>
      <c r="D336" s="3" t="s">
        <v>195</v>
      </c>
      <c r="E336" s="3" t="s">
        <v>15</v>
      </c>
      <c r="F336" s="3">
        <f>VLOOKUP(D336,Master!$B$2:$F$376,3,0)</f>
        <v>0</v>
      </c>
      <c r="G336" s="3">
        <f>VLOOKUP(D336,Master!$B$2:$F$376,4,0)</f>
        <v>0</v>
      </c>
      <c r="H336" s="3">
        <f>VLOOKUP(D336,Master!$B$2:$F$376,5,0)</f>
        <v>28</v>
      </c>
      <c r="I336" s="3">
        <f t="shared" si="22"/>
        <v>0</v>
      </c>
      <c r="J336" s="4" t="e">
        <f t="shared" si="23"/>
        <v>#DIV/0!</v>
      </c>
      <c r="K336" t="s">
        <v>507</v>
      </c>
      <c r="L336" t="s">
        <v>282</v>
      </c>
    </row>
    <row r="337" spans="1:12" x14ac:dyDescent="0.25">
      <c r="A337" s="3"/>
      <c r="B337" s="3" t="s">
        <v>282</v>
      </c>
      <c r="C337" s="3"/>
      <c r="D337" s="3" t="s">
        <v>202</v>
      </c>
      <c r="E337" s="3" t="s">
        <v>15</v>
      </c>
      <c r="F337" s="3">
        <v>0</v>
      </c>
      <c r="G337" s="3">
        <v>0</v>
      </c>
      <c r="H337" s="3">
        <v>0</v>
      </c>
      <c r="I337" s="3">
        <f t="shared" si="22"/>
        <v>0</v>
      </c>
      <c r="J337" s="4" t="e">
        <f t="shared" si="23"/>
        <v>#DIV/0!</v>
      </c>
      <c r="K337" t="s">
        <v>508</v>
      </c>
      <c r="L337" t="s">
        <v>282</v>
      </c>
    </row>
    <row r="338" spans="1:12" x14ac:dyDescent="0.25">
      <c r="A338" s="3"/>
      <c r="B338" s="3" t="s">
        <v>282</v>
      </c>
      <c r="C338" s="3"/>
      <c r="D338" s="3" t="s">
        <v>188</v>
      </c>
      <c r="E338" s="3" t="s">
        <v>15</v>
      </c>
      <c r="F338" s="3">
        <f>VLOOKUP(D338,Master!$B$2:$F$376,3,0)</f>
        <v>0</v>
      </c>
      <c r="G338" s="3">
        <f>VLOOKUP(D338,Master!$B$2:$F$376,4,0)</f>
        <v>0</v>
      </c>
      <c r="H338" s="3">
        <f>VLOOKUP(D338,Master!$B$2:$F$376,5,0)</f>
        <v>19</v>
      </c>
      <c r="I338" s="3">
        <f t="shared" si="22"/>
        <v>0</v>
      </c>
      <c r="J338" s="4" t="e">
        <f t="shared" si="23"/>
        <v>#DIV/0!</v>
      </c>
      <c r="K338" t="s">
        <v>249</v>
      </c>
    </row>
    <row r="339" spans="1:12" x14ac:dyDescent="0.25">
      <c r="A339" s="3"/>
      <c r="B339" s="3" t="s">
        <v>282</v>
      </c>
      <c r="C339" s="3"/>
      <c r="D339" s="3" t="s">
        <v>396</v>
      </c>
      <c r="E339" s="3" t="s">
        <v>4</v>
      </c>
      <c r="F339" s="3">
        <f>VLOOKUP(D339,Master!$B$2:$F$376,3,0)</f>
        <v>2</v>
      </c>
      <c r="G339" s="3">
        <f>VLOOKUP(D339,Master!$B$2:$F$376,4,0)</f>
        <v>0</v>
      </c>
      <c r="H339" s="3">
        <f>VLOOKUP(D339,Master!$B$2:$F$376,5,0)</f>
        <v>0</v>
      </c>
      <c r="I339" s="3">
        <f t="shared" si="22"/>
        <v>2</v>
      </c>
      <c r="J339" s="4">
        <f t="shared" si="23"/>
        <v>0</v>
      </c>
      <c r="K339" t="s">
        <v>389</v>
      </c>
    </row>
    <row r="340" spans="1:12" x14ac:dyDescent="0.25">
      <c r="A340" s="3"/>
      <c r="B340" s="3" t="s">
        <v>282</v>
      </c>
      <c r="C340" s="3"/>
      <c r="D340" s="3" t="s">
        <v>350</v>
      </c>
      <c r="E340" s="3" t="s">
        <v>4</v>
      </c>
      <c r="F340" s="3">
        <v>0</v>
      </c>
      <c r="G340" s="3">
        <v>0</v>
      </c>
      <c r="H340" s="3">
        <v>0</v>
      </c>
      <c r="I340" s="3">
        <f t="shared" si="22"/>
        <v>0</v>
      </c>
      <c r="J340" s="4" t="e">
        <f t="shared" si="23"/>
        <v>#DIV/0!</v>
      </c>
      <c r="K340" t="s">
        <v>509</v>
      </c>
      <c r="L340" t="s">
        <v>282</v>
      </c>
    </row>
    <row r="341" spans="1:12" x14ac:dyDescent="0.25">
      <c r="A341" s="3"/>
      <c r="B341" s="3" t="s">
        <v>282</v>
      </c>
      <c r="C341" s="3"/>
      <c r="D341" s="3" t="s">
        <v>397</v>
      </c>
      <c r="E341" s="3" t="s">
        <v>4</v>
      </c>
      <c r="F341" s="3">
        <f>VLOOKUP(D341,Master!$B$2:$F$376,3,0)</f>
        <v>0</v>
      </c>
      <c r="G341" s="3">
        <f>VLOOKUP(D341,Master!$B$2:$F$376,4,0)</f>
        <v>0</v>
      </c>
      <c r="H341" s="3">
        <f>VLOOKUP(D341,Master!$B$2:$F$376,5,0)</f>
        <v>1</v>
      </c>
      <c r="I341" s="3">
        <f t="shared" si="22"/>
        <v>0</v>
      </c>
      <c r="J341" s="4" t="e">
        <f t="shared" si="23"/>
        <v>#DIV/0!</v>
      </c>
      <c r="K341" t="s">
        <v>390</v>
      </c>
    </row>
    <row r="342" spans="1:12" x14ac:dyDescent="0.25">
      <c r="A342" s="3"/>
      <c r="B342" s="3" t="s">
        <v>282</v>
      </c>
      <c r="C342" s="3"/>
      <c r="D342" s="3" t="s">
        <v>398</v>
      </c>
      <c r="E342" s="3" t="s">
        <v>4</v>
      </c>
      <c r="F342" s="3">
        <f>VLOOKUP(D342,Master!$B$2:$F$376,3,0)</f>
        <v>7</v>
      </c>
      <c r="G342" s="3">
        <f>VLOOKUP(D342,Master!$B$2:$F$376,4,0)</f>
        <v>0</v>
      </c>
      <c r="H342" s="3">
        <f>VLOOKUP(D342,Master!$B$2:$F$376,5,0)</f>
        <v>3</v>
      </c>
      <c r="I342" s="3">
        <f t="shared" si="22"/>
        <v>7</v>
      </c>
      <c r="J342" s="4">
        <f t="shared" si="23"/>
        <v>0</v>
      </c>
      <c r="K342" t="s">
        <v>436</v>
      </c>
    </row>
    <row r="343" spans="1:12" x14ac:dyDescent="0.25">
      <c r="A343" s="3"/>
      <c r="B343" s="3" t="s">
        <v>282</v>
      </c>
      <c r="C343" s="3"/>
      <c r="D343" s="3" t="s">
        <v>399</v>
      </c>
      <c r="E343" s="3" t="s">
        <v>4</v>
      </c>
      <c r="F343" s="3">
        <v>0</v>
      </c>
      <c r="G343" s="3">
        <v>0</v>
      </c>
      <c r="H343" s="3">
        <v>0</v>
      </c>
      <c r="I343" s="3">
        <f t="shared" si="22"/>
        <v>0</v>
      </c>
      <c r="J343" s="4" t="e">
        <f t="shared" si="23"/>
        <v>#DIV/0!</v>
      </c>
      <c r="K343" t="s">
        <v>510</v>
      </c>
      <c r="L343" t="s">
        <v>282</v>
      </c>
    </row>
    <row r="344" spans="1:12" x14ac:dyDescent="0.25">
      <c r="A344" s="3"/>
      <c r="B344" s="3" t="s">
        <v>282</v>
      </c>
      <c r="C344" s="3"/>
      <c r="D344" s="3" t="s">
        <v>400</v>
      </c>
      <c r="E344" s="3" t="s">
        <v>4</v>
      </c>
      <c r="F344" s="3">
        <f>VLOOKUP(D344,Master!$B$2:$F$376,3,0)</f>
        <v>1</v>
      </c>
      <c r="G344" s="3">
        <f>VLOOKUP(D344,Master!$B$2:$F$376,4,0)</f>
        <v>0</v>
      </c>
      <c r="H344" s="3">
        <f>VLOOKUP(D344,Master!$B$2:$F$376,5,0)</f>
        <v>6</v>
      </c>
      <c r="I344" s="3">
        <f t="shared" si="22"/>
        <v>1</v>
      </c>
      <c r="J344" s="4">
        <f t="shared" si="23"/>
        <v>0</v>
      </c>
      <c r="K344" t="s">
        <v>511</v>
      </c>
      <c r="L344" t="s">
        <v>282</v>
      </c>
    </row>
    <row r="345" spans="1:12" x14ac:dyDescent="0.25">
      <c r="A345" s="3"/>
      <c r="B345" s="3" t="s">
        <v>282</v>
      </c>
      <c r="C345" s="3"/>
      <c r="D345" s="3" t="s">
        <v>401</v>
      </c>
      <c r="E345" s="3" t="s">
        <v>4</v>
      </c>
      <c r="F345" s="3">
        <v>0</v>
      </c>
      <c r="G345" s="3">
        <v>0</v>
      </c>
      <c r="H345" s="3">
        <v>0</v>
      </c>
      <c r="I345" s="3">
        <f t="shared" si="22"/>
        <v>0</v>
      </c>
      <c r="J345" s="4" t="e">
        <f t="shared" si="23"/>
        <v>#DIV/0!</v>
      </c>
      <c r="K345" t="s">
        <v>512</v>
      </c>
      <c r="L345" t="s">
        <v>282</v>
      </c>
    </row>
    <row r="346" spans="1:12" x14ac:dyDescent="0.25">
      <c r="A346" s="3"/>
      <c r="B346" s="3" t="s">
        <v>282</v>
      </c>
      <c r="C346" s="3"/>
      <c r="D346" s="3" t="s">
        <v>402</v>
      </c>
      <c r="E346" s="3" t="s">
        <v>4</v>
      </c>
      <c r="F346" s="3">
        <v>0</v>
      </c>
      <c r="G346" s="3">
        <v>0</v>
      </c>
      <c r="H346" s="3">
        <v>0</v>
      </c>
      <c r="I346" s="3">
        <f t="shared" si="22"/>
        <v>0</v>
      </c>
      <c r="J346" s="4" t="e">
        <f t="shared" si="23"/>
        <v>#DIV/0!</v>
      </c>
      <c r="K346" t="s">
        <v>391</v>
      </c>
    </row>
    <row r="347" spans="1:12" x14ac:dyDescent="0.25">
      <c r="A347" s="3"/>
      <c r="B347" s="3" t="s">
        <v>282</v>
      </c>
      <c r="C347" s="3"/>
      <c r="D347" s="3" t="s">
        <v>403</v>
      </c>
      <c r="E347" s="3" t="s">
        <v>4</v>
      </c>
      <c r="F347" s="3">
        <v>0</v>
      </c>
      <c r="G347" s="3">
        <v>0</v>
      </c>
      <c r="H347" s="3">
        <v>0</v>
      </c>
      <c r="I347" s="3">
        <f t="shared" si="22"/>
        <v>0</v>
      </c>
      <c r="J347" s="4" t="e">
        <f t="shared" si="23"/>
        <v>#DIV/0!</v>
      </c>
      <c r="K347" t="s">
        <v>392</v>
      </c>
    </row>
    <row r="348" spans="1:12" x14ac:dyDescent="0.25">
      <c r="A348" s="3"/>
      <c r="B348" s="3" t="s">
        <v>282</v>
      </c>
      <c r="C348" s="3"/>
      <c r="D348" s="3" t="s">
        <v>404</v>
      </c>
      <c r="E348" s="3" t="s">
        <v>4</v>
      </c>
      <c r="F348" s="3">
        <f>VLOOKUP(D348,Master!$B$2:$F$376,3,0)</f>
        <v>0</v>
      </c>
      <c r="G348" s="3">
        <f>VLOOKUP(D348,Master!$B$2:$F$376,4,0)</f>
        <v>0</v>
      </c>
      <c r="H348" s="3">
        <f>VLOOKUP(D348,Master!$B$2:$F$376,5,0)</f>
        <v>8</v>
      </c>
      <c r="I348" s="3">
        <f t="shared" si="22"/>
        <v>0</v>
      </c>
      <c r="J348" s="4" t="e">
        <f t="shared" si="23"/>
        <v>#DIV/0!</v>
      </c>
      <c r="K348" t="s">
        <v>513</v>
      </c>
      <c r="L348" t="s">
        <v>282</v>
      </c>
    </row>
    <row r="349" spans="1:12" x14ac:dyDescent="0.25">
      <c r="A349" s="3"/>
      <c r="B349" s="3" t="s">
        <v>282</v>
      </c>
      <c r="C349" s="3"/>
      <c r="D349" s="3" t="s">
        <v>359</v>
      </c>
      <c r="E349" s="3" t="s">
        <v>4</v>
      </c>
      <c r="F349" s="3">
        <f>VLOOKUP(D349,Master!$B$2:$F$376,3,0)</f>
        <v>1</v>
      </c>
      <c r="G349" s="3">
        <f>VLOOKUP(D349,Master!$B$2:$F$376,4,0)</f>
        <v>0</v>
      </c>
      <c r="H349" s="3">
        <f>VLOOKUP(D349,Master!$B$2:$F$376,5,0)</f>
        <v>0</v>
      </c>
      <c r="I349" s="3">
        <f t="shared" si="22"/>
        <v>1</v>
      </c>
      <c r="J349" s="4">
        <f t="shared" si="23"/>
        <v>0</v>
      </c>
      <c r="K349" t="s">
        <v>514</v>
      </c>
      <c r="L349" t="s">
        <v>282</v>
      </c>
    </row>
    <row r="350" spans="1:12" x14ac:dyDescent="0.25">
      <c r="A350" s="3"/>
      <c r="B350" s="3" t="s">
        <v>282</v>
      </c>
      <c r="C350" s="3"/>
      <c r="D350" s="3" t="s">
        <v>405</v>
      </c>
      <c r="E350" s="3" t="s">
        <v>4</v>
      </c>
      <c r="F350" s="3">
        <f>VLOOKUP(D350,Master!$B$2:$F$376,3,0)</f>
        <v>0</v>
      </c>
      <c r="G350" s="3">
        <f>VLOOKUP(D350,Master!$B$2:$F$376,4,0)</f>
        <v>0</v>
      </c>
      <c r="H350" s="3">
        <f>VLOOKUP(D350,Master!$B$2:$F$376,5,0)</f>
        <v>1</v>
      </c>
      <c r="I350" s="3">
        <f t="shared" si="22"/>
        <v>0</v>
      </c>
      <c r="J350" s="4" t="e">
        <f t="shared" si="23"/>
        <v>#DIV/0!</v>
      </c>
      <c r="K350" t="s">
        <v>254</v>
      </c>
    </row>
    <row r="351" spans="1:12" x14ac:dyDescent="0.25">
      <c r="A351" s="3"/>
      <c r="B351" s="3" t="s">
        <v>282</v>
      </c>
      <c r="C351" s="3"/>
      <c r="D351" s="3" t="s">
        <v>406</v>
      </c>
      <c r="E351" s="3" t="s">
        <v>4</v>
      </c>
      <c r="F351" s="3">
        <v>0</v>
      </c>
      <c r="G351" s="3">
        <v>0</v>
      </c>
      <c r="H351" s="3">
        <v>0</v>
      </c>
      <c r="I351" s="3">
        <f t="shared" si="22"/>
        <v>0</v>
      </c>
      <c r="J351" s="4" t="e">
        <f t="shared" si="23"/>
        <v>#DIV/0!</v>
      </c>
      <c r="K351" t="s">
        <v>362</v>
      </c>
    </row>
    <row r="352" spans="1:12" x14ac:dyDescent="0.25">
      <c r="A352" s="3"/>
      <c r="B352" s="3" t="s">
        <v>282</v>
      </c>
      <c r="C352" s="3"/>
      <c r="D352" s="3" t="s">
        <v>362</v>
      </c>
      <c r="E352" s="3" t="s">
        <v>4</v>
      </c>
      <c r="F352" s="3">
        <f>VLOOKUP(D352,Master!$B$2:$F$376,3,0)</f>
        <v>1</v>
      </c>
      <c r="G352" s="3">
        <f>VLOOKUP(D352,Master!$B$2:$F$376,4,0)</f>
        <v>0</v>
      </c>
      <c r="H352" s="3">
        <f>VLOOKUP(D352,Master!$B$2:$F$376,5,0)</f>
        <v>0</v>
      </c>
      <c r="I352" s="3">
        <f t="shared" si="22"/>
        <v>1</v>
      </c>
      <c r="J352" s="4">
        <f t="shared" si="23"/>
        <v>0</v>
      </c>
      <c r="K352" t="s">
        <v>255</v>
      </c>
    </row>
    <row r="353" spans="1:12" x14ac:dyDescent="0.25">
      <c r="A353" s="3"/>
      <c r="B353" s="3" t="s">
        <v>282</v>
      </c>
      <c r="C353" s="3"/>
      <c r="D353" s="3" t="s">
        <v>407</v>
      </c>
      <c r="E353" s="3" t="s">
        <v>4</v>
      </c>
      <c r="F353" s="3">
        <v>0</v>
      </c>
      <c r="G353" s="3">
        <v>0</v>
      </c>
      <c r="H353" s="3">
        <v>0</v>
      </c>
      <c r="I353" s="3">
        <f t="shared" si="22"/>
        <v>0</v>
      </c>
      <c r="J353" s="4" t="e">
        <f t="shared" si="23"/>
        <v>#DIV/0!</v>
      </c>
      <c r="K353" t="s">
        <v>256</v>
      </c>
    </row>
    <row r="354" spans="1:12" x14ac:dyDescent="0.25">
      <c r="A354" s="3"/>
      <c r="B354" s="3" t="s">
        <v>282</v>
      </c>
      <c r="C354" s="3"/>
      <c r="D354" s="3" t="s">
        <v>366</v>
      </c>
      <c r="E354" s="3" t="s">
        <v>4</v>
      </c>
      <c r="F354" s="3">
        <v>0</v>
      </c>
      <c r="G354" s="3">
        <v>0</v>
      </c>
      <c r="H354" s="3">
        <v>0</v>
      </c>
      <c r="I354" s="3">
        <f t="shared" si="22"/>
        <v>0</v>
      </c>
      <c r="J354" s="4" t="e">
        <f t="shared" si="23"/>
        <v>#DIV/0!</v>
      </c>
      <c r="K354" t="s">
        <v>257</v>
      </c>
    </row>
    <row r="355" spans="1:12" x14ac:dyDescent="0.25">
      <c r="A355" s="3"/>
      <c r="B355" s="3" t="s">
        <v>282</v>
      </c>
      <c r="C355" s="3"/>
      <c r="D355" s="3" t="s">
        <v>408</v>
      </c>
      <c r="E355" s="3" t="s">
        <v>4</v>
      </c>
      <c r="F355" s="3">
        <v>0</v>
      </c>
      <c r="G355" s="3">
        <v>0</v>
      </c>
      <c r="H355" s="3">
        <v>0</v>
      </c>
      <c r="I355" s="3">
        <f t="shared" si="22"/>
        <v>0</v>
      </c>
      <c r="J355" s="4" t="e">
        <f t="shared" si="23"/>
        <v>#DIV/0!</v>
      </c>
      <c r="K355" t="s">
        <v>258</v>
      </c>
    </row>
    <row r="356" spans="1:12" x14ac:dyDescent="0.25">
      <c r="A356" s="3"/>
      <c r="B356" s="3" t="s">
        <v>282</v>
      </c>
      <c r="C356" s="3"/>
      <c r="D356" s="3" t="s">
        <v>353</v>
      </c>
      <c r="E356" s="3" t="s">
        <v>4</v>
      </c>
      <c r="F356" s="3">
        <f>VLOOKUP(D356,Master!$B$2:$F$376,3,0)</f>
        <v>0</v>
      </c>
      <c r="G356" s="3">
        <f>VLOOKUP(D356,Master!$B$2:$F$376,4,0)</f>
        <v>0</v>
      </c>
      <c r="H356" s="3">
        <f>VLOOKUP(D356,Master!$B$2:$F$376,5,0)</f>
        <v>4</v>
      </c>
      <c r="I356" s="3">
        <f t="shared" si="22"/>
        <v>0</v>
      </c>
      <c r="J356" s="4" t="e">
        <f t="shared" si="23"/>
        <v>#DIV/0!</v>
      </c>
      <c r="K356" t="s">
        <v>393</v>
      </c>
    </row>
    <row r="357" spans="1:12" x14ac:dyDescent="0.25">
      <c r="A357" s="3">
        <v>239</v>
      </c>
      <c r="B357" s="3" t="s">
        <v>282</v>
      </c>
      <c r="C357" s="3"/>
      <c r="D357" s="3" t="s">
        <v>344</v>
      </c>
      <c r="E357" s="3" t="s">
        <v>4</v>
      </c>
      <c r="F357" s="3">
        <f>VLOOKUP(D357,Master!$B$2:$F$376,3,0)</f>
        <v>4</v>
      </c>
      <c r="G357" s="3">
        <f>VLOOKUP(D357,Master!$B$2:$F$376,4,0)</f>
        <v>0</v>
      </c>
      <c r="H357" s="3">
        <f>VLOOKUP(D357,Master!$B$2:$F$376,5,0)</f>
        <v>58</v>
      </c>
      <c r="I357" s="3">
        <f t="shared" si="22"/>
        <v>4</v>
      </c>
      <c r="J357" s="4">
        <f t="shared" si="23"/>
        <v>0</v>
      </c>
      <c r="K357" t="s">
        <v>363</v>
      </c>
    </row>
    <row r="358" spans="1:12" x14ac:dyDescent="0.25">
      <c r="A358" s="3">
        <v>240</v>
      </c>
      <c r="B358" s="3" t="s">
        <v>282</v>
      </c>
      <c r="C358" s="3"/>
      <c r="D358" s="3" t="s">
        <v>409</v>
      </c>
      <c r="E358" s="3" t="s">
        <v>4</v>
      </c>
      <c r="F358" s="3">
        <v>0</v>
      </c>
      <c r="G358" s="3">
        <v>0</v>
      </c>
      <c r="H358" s="3">
        <v>0</v>
      </c>
      <c r="I358" s="3">
        <f t="shared" ref="I358:I409" si="24">F358+G358</f>
        <v>0</v>
      </c>
      <c r="J358" s="4" t="e">
        <f t="shared" ref="J358:J410" si="25">G358/I358</f>
        <v>#DIV/0!</v>
      </c>
      <c r="K358" t="s">
        <v>515</v>
      </c>
      <c r="L358" t="s">
        <v>282</v>
      </c>
    </row>
    <row r="359" spans="1:12" x14ac:dyDescent="0.25">
      <c r="A359" s="3">
        <v>241</v>
      </c>
      <c r="B359" s="3" t="s">
        <v>282</v>
      </c>
      <c r="C359" s="3"/>
      <c r="D359" s="3" t="s">
        <v>410</v>
      </c>
      <c r="E359" s="3" t="s">
        <v>4</v>
      </c>
      <c r="F359" s="3">
        <v>0</v>
      </c>
      <c r="G359" s="3">
        <v>0</v>
      </c>
      <c r="H359" s="3">
        <v>0</v>
      </c>
      <c r="I359" s="3">
        <f t="shared" si="24"/>
        <v>0</v>
      </c>
      <c r="J359" s="4" t="e">
        <f t="shared" si="25"/>
        <v>#DIV/0!</v>
      </c>
      <c r="K359" t="s">
        <v>438</v>
      </c>
    </row>
    <row r="360" spans="1:12" x14ac:dyDescent="0.25">
      <c r="A360" s="3"/>
      <c r="B360" s="3" t="s">
        <v>282</v>
      </c>
      <c r="C360" s="3"/>
      <c r="D360" s="3" t="s">
        <v>411</v>
      </c>
      <c r="E360" s="3" t="s">
        <v>4</v>
      </c>
      <c r="F360" s="3">
        <f>VLOOKUP(D360,Master!$B$2:$F$376,3,0)</f>
        <v>2</v>
      </c>
      <c r="G360" s="3">
        <f>VLOOKUP(D360,Master!$B$2:$F$376,4,0)</f>
        <v>0</v>
      </c>
      <c r="H360" s="3">
        <f>VLOOKUP(D360,Master!$B$2:$F$376,5,0)</f>
        <v>7</v>
      </c>
      <c r="I360" s="3">
        <f t="shared" si="24"/>
        <v>2</v>
      </c>
      <c r="J360" s="4">
        <f t="shared" si="25"/>
        <v>0</v>
      </c>
      <c r="K360" t="s">
        <v>261</v>
      </c>
    </row>
    <row r="361" spans="1:12" x14ac:dyDescent="0.25">
      <c r="A361" s="3"/>
      <c r="B361" s="3" t="s">
        <v>282</v>
      </c>
      <c r="C361" s="3"/>
      <c r="D361" s="3" t="s">
        <v>412</v>
      </c>
      <c r="E361" s="3" t="s">
        <v>4</v>
      </c>
      <c r="F361" s="3">
        <v>0</v>
      </c>
      <c r="G361" s="3">
        <v>0</v>
      </c>
      <c r="H361" s="3">
        <v>0</v>
      </c>
      <c r="I361" s="3">
        <f t="shared" si="24"/>
        <v>0</v>
      </c>
      <c r="J361" s="4" t="e">
        <f t="shared" si="25"/>
        <v>#DIV/0!</v>
      </c>
      <c r="K361" t="s">
        <v>263</v>
      </c>
    </row>
    <row r="362" spans="1:12" x14ac:dyDescent="0.25">
      <c r="A362" s="3"/>
      <c r="B362" s="3" t="s">
        <v>282</v>
      </c>
      <c r="C362" s="3"/>
      <c r="D362" s="3" t="s">
        <v>413</v>
      </c>
      <c r="E362" s="3" t="s">
        <v>4</v>
      </c>
      <c r="F362" s="3">
        <v>0</v>
      </c>
      <c r="G362" s="3">
        <v>0</v>
      </c>
      <c r="H362" s="3">
        <v>0</v>
      </c>
      <c r="I362" s="3">
        <f t="shared" si="24"/>
        <v>0</v>
      </c>
      <c r="J362" s="4" t="e">
        <f t="shared" si="25"/>
        <v>#DIV/0!</v>
      </c>
      <c r="K362" t="s">
        <v>516</v>
      </c>
      <c r="L362" t="s">
        <v>282</v>
      </c>
    </row>
    <row r="363" spans="1:12" x14ac:dyDescent="0.25">
      <c r="A363" s="3"/>
      <c r="B363" s="3" t="s">
        <v>282</v>
      </c>
      <c r="C363" s="3"/>
      <c r="D363" s="3" t="s">
        <v>414</v>
      </c>
      <c r="E363" s="3" t="s">
        <v>4</v>
      </c>
      <c r="F363" s="3">
        <v>0</v>
      </c>
      <c r="G363" s="3">
        <v>0</v>
      </c>
      <c r="H363" s="3">
        <v>0</v>
      </c>
      <c r="I363" s="3">
        <f t="shared" si="24"/>
        <v>0</v>
      </c>
      <c r="J363" s="4" t="e">
        <f t="shared" si="25"/>
        <v>#DIV/0!</v>
      </c>
      <c r="K363" t="s">
        <v>400</v>
      </c>
    </row>
    <row r="364" spans="1:12" x14ac:dyDescent="0.25">
      <c r="A364" s="3"/>
      <c r="B364" s="3" t="s">
        <v>282</v>
      </c>
      <c r="C364" s="3"/>
      <c r="D364" s="3" t="s">
        <v>358</v>
      </c>
      <c r="E364" s="3" t="s">
        <v>4</v>
      </c>
      <c r="F364" s="3">
        <v>0</v>
      </c>
      <c r="G364" s="3">
        <v>0</v>
      </c>
      <c r="H364" s="3">
        <v>0</v>
      </c>
      <c r="I364" s="3">
        <f t="shared" si="24"/>
        <v>0</v>
      </c>
      <c r="J364" s="4" t="e">
        <f t="shared" si="25"/>
        <v>#DIV/0!</v>
      </c>
      <c r="K364" t="s">
        <v>264</v>
      </c>
    </row>
    <row r="365" spans="1:12" x14ac:dyDescent="0.25">
      <c r="A365" s="3"/>
      <c r="B365" s="3" t="s">
        <v>282</v>
      </c>
      <c r="C365" s="3"/>
      <c r="D365" s="3" t="s">
        <v>415</v>
      </c>
      <c r="E365" s="3" t="s">
        <v>4</v>
      </c>
      <c r="F365" s="3">
        <f>VLOOKUP(D365,Master!$B$2:$F$376,3,0)</f>
        <v>0</v>
      </c>
      <c r="G365" s="3">
        <f>VLOOKUP(D365,Master!$B$2:$F$376,4,0)</f>
        <v>0</v>
      </c>
      <c r="H365" s="3">
        <f>VLOOKUP(D365,Master!$B$2:$F$376,5,0)</f>
        <v>2</v>
      </c>
      <c r="I365" s="3">
        <f t="shared" si="24"/>
        <v>0</v>
      </c>
      <c r="J365" s="4" t="e">
        <f t="shared" si="25"/>
        <v>#DIV/0!</v>
      </c>
      <c r="K365" t="s">
        <v>265</v>
      </c>
    </row>
    <row r="366" spans="1:12" x14ac:dyDescent="0.25">
      <c r="A366" s="3"/>
      <c r="B366" s="3" t="s">
        <v>282</v>
      </c>
      <c r="C366" s="3"/>
      <c r="D366" s="3" t="s">
        <v>416</v>
      </c>
      <c r="E366" s="3" t="s">
        <v>4</v>
      </c>
      <c r="F366" s="3">
        <v>0</v>
      </c>
      <c r="G366" s="3">
        <v>0</v>
      </c>
      <c r="H366" s="3">
        <v>0</v>
      </c>
      <c r="I366" s="3">
        <f t="shared" si="24"/>
        <v>0</v>
      </c>
      <c r="J366" s="4" t="e">
        <f t="shared" si="25"/>
        <v>#DIV/0!</v>
      </c>
      <c r="K366" t="s">
        <v>266</v>
      </c>
    </row>
    <row r="367" spans="1:12" x14ac:dyDescent="0.25">
      <c r="A367" s="3">
        <v>251</v>
      </c>
      <c r="B367" s="3" t="s">
        <v>282</v>
      </c>
      <c r="C367" s="3"/>
      <c r="D367" s="3" t="s">
        <v>417</v>
      </c>
      <c r="E367" s="3" t="s">
        <v>4</v>
      </c>
      <c r="F367" s="3">
        <f>VLOOKUP(D367,Master!$B$2:$F$376,3,0)</f>
        <v>0</v>
      </c>
      <c r="G367" s="3">
        <f>VLOOKUP(D367,Master!$B$2:$F$376,4,0)</f>
        <v>0</v>
      </c>
      <c r="H367" s="3">
        <f>VLOOKUP(D367,Master!$B$2:$F$376,5,0)</f>
        <v>40</v>
      </c>
      <c r="I367" s="3">
        <f t="shared" si="24"/>
        <v>0</v>
      </c>
      <c r="J367" s="4" t="e">
        <f t="shared" si="25"/>
        <v>#DIV/0!</v>
      </c>
      <c r="K367" t="s">
        <v>517</v>
      </c>
      <c r="L367" t="s">
        <v>282</v>
      </c>
    </row>
    <row r="368" spans="1:12" x14ac:dyDescent="0.25">
      <c r="A368" s="3">
        <v>252</v>
      </c>
      <c r="B368" s="3" t="s">
        <v>282</v>
      </c>
      <c r="C368" s="3"/>
      <c r="D368" s="3" t="s">
        <v>418</v>
      </c>
      <c r="E368" s="3" t="s">
        <v>4</v>
      </c>
      <c r="F368" s="3">
        <f>VLOOKUP(D368,Master!$B$2:$F$376,3,0)</f>
        <v>0</v>
      </c>
      <c r="G368" s="3">
        <f>VLOOKUP(D368,Master!$B$2:$F$376,4,0)</f>
        <v>0</v>
      </c>
      <c r="H368" s="3">
        <f>VLOOKUP(D368,Master!$B$2:$F$376,5,0)</f>
        <v>2</v>
      </c>
      <c r="I368" s="3">
        <f t="shared" si="24"/>
        <v>0</v>
      </c>
      <c r="J368" s="4" t="e">
        <f t="shared" si="25"/>
        <v>#DIV/0!</v>
      </c>
      <c r="K368" t="s">
        <v>267</v>
      </c>
    </row>
    <row r="369" spans="1:12" x14ac:dyDescent="0.25">
      <c r="A369" s="3">
        <v>260</v>
      </c>
      <c r="B369" s="3" t="s">
        <v>282</v>
      </c>
      <c r="C369" s="3"/>
      <c r="D369" s="3" t="s">
        <v>360</v>
      </c>
      <c r="E369" s="3" t="s">
        <v>4</v>
      </c>
      <c r="F369" s="3">
        <f>VLOOKUP(D369,Master!$B$2:$F$376,3,0)</f>
        <v>0</v>
      </c>
      <c r="G369" s="3">
        <f>VLOOKUP(D369,Master!$B$2:$F$376,4,0)</f>
        <v>0</v>
      </c>
      <c r="H369" s="3">
        <f>VLOOKUP(D369,Master!$B$2:$F$376,5,0)</f>
        <v>3</v>
      </c>
      <c r="I369" s="3">
        <f t="shared" si="24"/>
        <v>0</v>
      </c>
      <c r="J369" s="4" t="e">
        <f t="shared" si="25"/>
        <v>#DIV/0!</v>
      </c>
      <c r="K369" t="s">
        <v>268</v>
      </c>
    </row>
    <row r="370" spans="1:12" x14ac:dyDescent="0.25">
      <c r="A370" s="3">
        <v>272</v>
      </c>
      <c r="B370" s="3" t="s">
        <v>282</v>
      </c>
      <c r="C370" s="3"/>
      <c r="D370" s="3" t="s">
        <v>419</v>
      </c>
      <c r="E370" s="3" t="s">
        <v>4</v>
      </c>
      <c r="F370" s="3">
        <f>VLOOKUP(D370,Master!$B$2:$F$376,3,0)</f>
        <v>0</v>
      </c>
      <c r="G370" s="3">
        <f>VLOOKUP(D370,Master!$B$2:$F$376,4,0)</f>
        <v>0</v>
      </c>
      <c r="H370" s="3">
        <f>VLOOKUP(D370,Master!$B$2:$F$376,5,0)</f>
        <v>1</v>
      </c>
      <c r="I370" s="3">
        <f t="shared" si="24"/>
        <v>0</v>
      </c>
      <c r="J370" s="4" t="e">
        <f t="shared" si="25"/>
        <v>#DIV/0!</v>
      </c>
      <c r="K370" t="s">
        <v>269</v>
      </c>
    </row>
    <row r="371" spans="1:12" x14ac:dyDescent="0.25">
      <c r="A371" s="3">
        <v>273</v>
      </c>
      <c r="B371" s="3" t="s">
        <v>282</v>
      </c>
      <c r="C371" s="3"/>
      <c r="D371" s="3" t="s">
        <v>420</v>
      </c>
      <c r="E371" s="3" t="s">
        <v>4</v>
      </c>
      <c r="F371" s="3">
        <v>0</v>
      </c>
      <c r="G371" s="3">
        <v>0</v>
      </c>
      <c r="H371" s="3">
        <v>0</v>
      </c>
      <c r="I371" s="3">
        <f t="shared" si="24"/>
        <v>0</v>
      </c>
      <c r="J371" s="4" t="e">
        <f t="shared" si="25"/>
        <v>#DIV/0!</v>
      </c>
      <c r="K371" t="s">
        <v>270</v>
      </c>
    </row>
    <row r="372" spans="1:12" x14ac:dyDescent="0.25">
      <c r="A372" s="3">
        <v>274</v>
      </c>
      <c r="B372" s="3" t="s">
        <v>282</v>
      </c>
      <c r="C372" s="3"/>
      <c r="D372" s="3" t="s">
        <v>421</v>
      </c>
      <c r="E372" s="3" t="s">
        <v>4</v>
      </c>
      <c r="F372" s="3">
        <v>0</v>
      </c>
      <c r="G372" s="3">
        <v>0</v>
      </c>
      <c r="H372" s="3">
        <v>0</v>
      </c>
      <c r="I372" s="3">
        <f t="shared" si="24"/>
        <v>0</v>
      </c>
      <c r="J372" s="4" t="e">
        <f t="shared" si="25"/>
        <v>#DIV/0!</v>
      </c>
      <c r="K372" t="s">
        <v>377</v>
      </c>
    </row>
    <row r="373" spans="1:12" x14ac:dyDescent="0.25">
      <c r="A373" s="3">
        <v>276</v>
      </c>
      <c r="B373" s="3" t="s">
        <v>282</v>
      </c>
      <c r="C373" s="3"/>
      <c r="D373" s="3" t="s">
        <v>422</v>
      </c>
      <c r="E373" s="3" t="s">
        <v>4</v>
      </c>
      <c r="F373" s="3">
        <f>VLOOKUP(D373,Master!$B$2:$F$376,3,0)</f>
        <v>0</v>
      </c>
      <c r="G373" s="3">
        <f>VLOOKUP(D373,Master!$B$2:$F$376,4,0)</f>
        <v>0</v>
      </c>
      <c r="H373" s="3">
        <f>VLOOKUP(D373,Master!$B$2:$F$376,5,0)</f>
        <v>1</v>
      </c>
      <c r="I373" s="3">
        <f t="shared" si="24"/>
        <v>0</v>
      </c>
      <c r="J373" s="4" t="e">
        <f t="shared" si="25"/>
        <v>#DIV/0!</v>
      </c>
      <c r="K373" t="s">
        <v>442</v>
      </c>
    </row>
    <row r="374" spans="1:12" x14ac:dyDescent="0.25">
      <c r="A374" s="3">
        <v>239</v>
      </c>
      <c r="B374" s="3" t="s">
        <v>282</v>
      </c>
      <c r="C374" s="3"/>
      <c r="D374" s="3" t="s">
        <v>423</v>
      </c>
      <c r="E374" s="3" t="s">
        <v>4</v>
      </c>
      <c r="F374" s="3">
        <v>0</v>
      </c>
      <c r="G374" s="3">
        <v>0</v>
      </c>
      <c r="H374" s="3">
        <v>0</v>
      </c>
      <c r="I374" s="3">
        <f t="shared" si="24"/>
        <v>0</v>
      </c>
      <c r="J374" s="4" t="e">
        <f t="shared" si="25"/>
        <v>#DIV/0!</v>
      </c>
      <c r="K374" t="s">
        <v>271</v>
      </c>
    </row>
    <row r="375" spans="1:12" x14ac:dyDescent="0.25">
      <c r="A375" s="3">
        <v>240</v>
      </c>
      <c r="B375" s="3" t="s">
        <v>282</v>
      </c>
      <c r="C375" s="3"/>
      <c r="D375" s="3" t="s">
        <v>424</v>
      </c>
      <c r="E375" s="3" t="s">
        <v>4</v>
      </c>
      <c r="F375" s="3">
        <v>0</v>
      </c>
      <c r="G375" s="3">
        <v>0</v>
      </c>
      <c r="H375" s="3">
        <v>0</v>
      </c>
      <c r="I375" s="3">
        <f t="shared" si="24"/>
        <v>0</v>
      </c>
      <c r="J375" s="4" t="e">
        <f t="shared" si="25"/>
        <v>#DIV/0!</v>
      </c>
      <c r="K375" t="s">
        <v>518</v>
      </c>
      <c r="L375" t="s">
        <v>282</v>
      </c>
    </row>
    <row r="376" spans="1:12" x14ac:dyDescent="0.25">
      <c r="A376" s="3">
        <v>241</v>
      </c>
      <c r="B376" s="3" t="s">
        <v>282</v>
      </c>
      <c r="C376" s="3"/>
      <c r="D376" s="3" t="s">
        <v>425</v>
      </c>
      <c r="E376" s="3" t="s">
        <v>4</v>
      </c>
      <c r="F376" s="3">
        <v>0</v>
      </c>
      <c r="G376" s="3">
        <v>0</v>
      </c>
      <c r="H376" s="3">
        <v>0</v>
      </c>
      <c r="I376" s="3">
        <f t="shared" si="24"/>
        <v>0</v>
      </c>
      <c r="J376" s="4" t="e">
        <f t="shared" si="25"/>
        <v>#DIV/0!</v>
      </c>
      <c r="K376" t="s">
        <v>519</v>
      </c>
      <c r="L376" t="s">
        <v>282</v>
      </c>
    </row>
    <row r="377" spans="1:12" x14ac:dyDescent="0.25">
      <c r="A377" s="3"/>
      <c r="B377" s="3" t="s">
        <v>282</v>
      </c>
      <c r="C377" s="3"/>
      <c r="D377" s="3" t="s">
        <v>426</v>
      </c>
      <c r="E377" s="3" t="s">
        <v>4</v>
      </c>
      <c r="F377" s="3">
        <f>VLOOKUP(D377,Master!$B$2:$F$376,3,0)</f>
        <v>0</v>
      </c>
      <c r="G377" s="3">
        <f>VLOOKUP(D377,Master!$B$2:$F$376,4,0)</f>
        <v>0</v>
      </c>
      <c r="H377" s="3">
        <f>VLOOKUP(D377,Master!$B$2:$F$376,5,0)</f>
        <v>1</v>
      </c>
      <c r="I377" s="3">
        <f t="shared" si="24"/>
        <v>0</v>
      </c>
      <c r="J377" s="4" t="e">
        <f t="shared" si="25"/>
        <v>#DIV/0!</v>
      </c>
      <c r="K377" t="s">
        <v>443</v>
      </c>
    </row>
    <row r="378" spans="1:12" x14ac:dyDescent="0.25">
      <c r="A378" s="3"/>
      <c r="B378" s="3" t="s">
        <v>282</v>
      </c>
      <c r="C378" s="3"/>
      <c r="D378" s="3" t="s">
        <v>427</v>
      </c>
      <c r="E378" s="3" t="s">
        <v>4</v>
      </c>
      <c r="F378" s="3">
        <v>0</v>
      </c>
      <c r="G378" s="3">
        <v>0</v>
      </c>
      <c r="H378" s="3">
        <v>0</v>
      </c>
      <c r="I378" s="3">
        <f t="shared" si="24"/>
        <v>0</v>
      </c>
      <c r="J378" s="4" t="e">
        <f t="shared" si="25"/>
        <v>#DIV/0!</v>
      </c>
      <c r="K378" t="s">
        <v>272</v>
      </c>
    </row>
    <row r="379" spans="1:12" x14ac:dyDescent="0.25">
      <c r="A379" s="3"/>
      <c r="B379" s="3" t="s">
        <v>282</v>
      </c>
      <c r="C379" s="3"/>
      <c r="D379" s="3" t="s">
        <v>428</v>
      </c>
      <c r="E379" s="3" t="s">
        <v>4</v>
      </c>
      <c r="F379" s="3">
        <v>0</v>
      </c>
      <c r="G379" s="3">
        <v>0</v>
      </c>
      <c r="H379" s="3">
        <v>0</v>
      </c>
      <c r="I379" s="3">
        <f t="shared" si="24"/>
        <v>0</v>
      </c>
      <c r="J379" s="4" t="e">
        <f t="shared" si="25"/>
        <v>#DIV/0!</v>
      </c>
      <c r="K379" t="s">
        <v>367</v>
      </c>
    </row>
    <row r="380" spans="1:12" x14ac:dyDescent="0.25">
      <c r="A380" s="3"/>
      <c r="B380" s="3" t="s">
        <v>282</v>
      </c>
      <c r="C380" s="3"/>
      <c r="D380" s="3" t="s">
        <v>429</v>
      </c>
      <c r="E380" s="3" t="s">
        <v>4</v>
      </c>
      <c r="F380" s="3">
        <v>0</v>
      </c>
      <c r="G380" s="3">
        <v>0</v>
      </c>
      <c r="H380" s="3">
        <v>0</v>
      </c>
      <c r="I380" s="3">
        <f t="shared" si="24"/>
        <v>0</v>
      </c>
      <c r="J380" s="4" t="e">
        <f t="shared" si="25"/>
        <v>#DIV/0!</v>
      </c>
      <c r="K380" t="s">
        <v>376</v>
      </c>
    </row>
    <row r="381" spans="1:12" x14ac:dyDescent="0.25">
      <c r="A381" s="3"/>
      <c r="B381" s="3" t="s">
        <v>282</v>
      </c>
      <c r="C381" s="3"/>
      <c r="D381" s="3" t="s">
        <v>430</v>
      </c>
      <c r="E381" s="3" t="s">
        <v>4</v>
      </c>
      <c r="F381" s="3">
        <v>0</v>
      </c>
      <c r="G381" s="3">
        <v>0</v>
      </c>
      <c r="H381" s="3">
        <v>0</v>
      </c>
      <c r="I381" s="3">
        <f t="shared" si="24"/>
        <v>0</v>
      </c>
      <c r="J381" s="4" t="e">
        <f t="shared" si="25"/>
        <v>#DIV/0!</v>
      </c>
      <c r="K381" t="s">
        <v>375</v>
      </c>
    </row>
    <row r="382" spans="1:12" x14ac:dyDescent="0.25">
      <c r="A382" s="3"/>
      <c r="B382" s="3" t="s">
        <v>282</v>
      </c>
      <c r="C382" s="3"/>
      <c r="D382" s="3" t="s">
        <v>431</v>
      </c>
      <c r="E382" s="3" t="s">
        <v>4</v>
      </c>
      <c r="F382" s="3">
        <v>0</v>
      </c>
      <c r="G382" s="3">
        <v>0</v>
      </c>
      <c r="H382" s="3">
        <v>0</v>
      </c>
      <c r="I382" s="3">
        <f t="shared" si="24"/>
        <v>0</v>
      </c>
      <c r="J382" s="4" t="e">
        <f t="shared" si="25"/>
        <v>#DIV/0!</v>
      </c>
      <c r="K382" t="s">
        <v>520</v>
      </c>
      <c r="L382" t="s">
        <v>282</v>
      </c>
    </row>
    <row r="383" spans="1:12" x14ac:dyDescent="0.25">
      <c r="A383" s="3"/>
      <c r="B383" s="3" t="s">
        <v>282</v>
      </c>
      <c r="C383" s="3"/>
      <c r="D383" s="3" t="s">
        <v>432</v>
      </c>
      <c r="E383" s="3" t="s">
        <v>4</v>
      </c>
      <c r="F383" s="3">
        <v>0</v>
      </c>
      <c r="G383" s="3">
        <v>0</v>
      </c>
      <c r="H383" s="3">
        <v>0</v>
      </c>
      <c r="I383" s="3">
        <f t="shared" si="24"/>
        <v>0</v>
      </c>
      <c r="J383" s="4" t="e">
        <f t="shared" si="25"/>
        <v>#DIV/0!</v>
      </c>
      <c r="K383" t="s">
        <v>521</v>
      </c>
      <c r="L383" t="s">
        <v>282</v>
      </c>
    </row>
    <row r="384" spans="1:12" x14ac:dyDescent="0.25">
      <c r="A384" s="3"/>
      <c r="B384" s="3" t="s">
        <v>282</v>
      </c>
      <c r="C384" s="3"/>
      <c r="D384" s="3" t="s">
        <v>433</v>
      </c>
      <c r="E384" s="3" t="s">
        <v>4</v>
      </c>
      <c r="F384" s="3">
        <v>0</v>
      </c>
      <c r="G384" s="3">
        <v>0</v>
      </c>
      <c r="H384" s="3">
        <v>0</v>
      </c>
      <c r="I384" s="3">
        <f t="shared" si="24"/>
        <v>0</v>
      </c>
      <c r="J384" s="4" t="e">
        <f t="shared" si="25"/>
        <v>#DIV/0!</v>
      </c>
      <c r="K384" t="s">
        <v>522</v>
      </c>
      <c r="L384" t="s">
        <v>282</v>
      </c>
    </row>
    <row r="385" spans="1:12" x14ac:dyDescent="0.25">
      <c r="A385" s="3"/>
      <c r="B385" s="3" t="s">
        <v>282</v>
      </c>
      <c r="C385" s="3"/>
      <c r="D385" s="3" t="s">
        <v>434</v>
      </c>
      <c r="E385" s="3" t="s">
        <v>4</v>
      </c>
      <c r="F385" s="3">
        <v>0</v>
      </c>
      <c r="G385" s="3">
        <v>0</v>
      </c>
      <c r="H385" s="3">
        <v>0</v>
      </c>
      <c r="I385" s="3">
        <f t="shared" si="24"/>
        <v>0</v>
      </c>
      <c r="J385" s="4" t="e">
        <f t="shared" si="25"/>
        <v>#DIV/0!</v>
      </c>
      <c r="K385" t="s">
        <v>523</v>
      </c>
      <c r="L385" t="s">
        <v>282</v>
      </c>
    </row>
    <row r="386" spans="1:12" x14ac:dyDescent="0.25">
      <c r="A386" s="3"/>
      <c r="B386" s="3" t="s">
        <v>282</v>
      </c>
      <c r="C386" s="3"/>
      <c r="D386" s="3" t="s">
        <v>435</v>
      </c>
      <c r="E386" s="3" t="s">
        <v>4</v>
      </c>
      <c r="F386" s="3">
        <v>0</v>
      </c>
      <c r="G386" s="3">
        <v>0</v>
      </c>
      <c r="H386" s="3">
        <v>0</v>
      </c>
      <c r="I386" s="3">
        <f t="shared" si="24"/>
        <v>0</v>
      </c>
      <c r="J386" s="4" t="e">
        <f t="shared" si="25"/>
        <v>#DIV/0!</v>
      </c>
      <c r="K386" t="s">
        <v>524</v>
      </c>
      <c r="L386" t="s">
        <v>282</v>
      </c>
    </row>
    <row r="387" spans="1:12" x14ac:dyDescent="0.25">
      <c r="A387" s="3"/>
      <c r="B387" s="3" t="s">
        <v>282</v>
      </c>
      <c r="C387" s="3"/>
      <c r="D387" s="3" t="s">
        <v>436</v>
      </c>
      <c r="E387" s="3" t="s">
        <v>4</v>
      </c>
      <c r="F387" s="3">
        <f>VLOOKUP(D387,Master!$B$2:$F$376,3,0)</f>
        <v>0</v>
      </c>
      <c r="G387" s="3">
        <f>VLOOKUP(D387,Master!$B$2:$F$376,4,0)</f>
        <v>0</v>
      </c>
      <c r="H387" s="3">
        <f>VLOOKUP(D387,Master!$B$2:$F$376,5,0)</f>
        <v>1</v>
      </c>
      <c r="I387" s="3">
        <f t="shared" si="24"/>
        <v>0</v>
      </c>
      <c r="J387" s="4" t="e">
        <f t="shared" si="25"/>
        <v>#DIV/0!</v>
      </c>
      <c r="K387" t="s">
        <v>525</v>
      </c>
      <c r="L387" t="s">
        <v>533</v>
      </c>
    </row>
    <row r="388" spans="1:12" x14ac:dyDescent="0.25">
      <c r="A388" s="3"/>
      <c r="B388" s="3" t="s">
        <v>282</v>
      </c>
      <c r="C388" s="3"/>
      <c r="D388" s="3" t="s">
        <v>437</v>
      </c>
      <c r="E388" s="3" t="s">
        <v>4</v>
      </c>
      <c r="F388" s="3">
        <v>0</v>
      </c>
      <c r="G388" s="3">
        <v>0</v>
      </c>
      <c r="H388" s="3">
        <v>0</v>
      </c>
      <c r="I388" s="3">
        <f t="shared" si="24"/>
        <v>0</v>
      </c>
      <c r="J388" s="4" t="e">
        <f t="shared" si="25"/>
        <v>#DIV/0!</v>
      </c>
      <c r="K388" t="s">
        <v>183</v>
      </c>
    </row>
    <row r="389" spans="1:12" x14ac:dyDescent="0.25">
      <c r="A389" s="3"/>
      <c r="B389" s="3" t="s">
        <v>282</v>
      </c>
      <c r="C389" s="3"/>
      <c r="D389" s="3" t="s">
        <v>363</v>
      </c>
      <c r="E389" s="3" t="s">
        <v>4</v>
      </c>
      <c r="F389" s="3">
        <f>VLOOKUP(D389,Master!$B$2:$F$376,3,0)</f>
        <v>0</v>
      </c>
      <c r="G389" s="3">
        <f>VLOOKUP(D389,Master!$B$2:$F$376,4,0)</f>
        <v>0</v>
      </c>
      <c r="H389" s="3">
        <f>VLOOKUP(D389,Master!$B$2:$F$376,5,0)</f>
        <v>1</v>
      </c>
      <c r="I389" s="3">
        <f t="shared" si="24"/>
        <v>0</v>
      </c>
      <c r="J389" s="4" t="e">
        <f t="shared" si="25"/>
        <v>#DIV/0!</v>
      </c>
      <c r="K389" t="s">
        <v>185</v>
      </c>
    </row>
    <row r="390" spans="1:12" x14ac:dyDescent="0.25">
      <c r="A390" s="3"/>
      <c r="B390" s="3" t="s">
        <v>282</v>
      </c>
      <c r="C390" s="3"/>
      <c r="D390" s="3" t="s">
        <v>438</v>
      </c>
      <c r="E390" s="3" t="s">
        <v>4</v>
      </c>
      <c r="F390" s="3">
        <f>VLOOKUP(D390,Master!$B$2:$F$376,3,0)</f>
        <v>0</v>
      </c>
      <c r="G390" s="3">
        <f>VLOOKUP(D390,Master!$B$2:$F$376,4,0)</f>
        <v>0</v>
      </c>
      <c r="H390" s="3">
        <f>VLOOKUP(D390,Master!$B$2:$F$376,5,0)</f>
        <v>1</v>
      </c>
      <c r="I390" s="3">
        <f t="shared" si="24"/>
        <v>0</v>
      </c>
      <c r="J390" s="4" t="e">
        <f t="shared" si="25"/>
        <v>#DIV/0!</v>
      </c>
      <c r="K390" t="s">
        <v>205</v>
      </c>
    </row>
    <row r="391" spans="1:12" x14ac:dyDescent="0.25">
      <c r="A391" s="3"/>
      <c r="B391" s="3" t="s">
        <v>282</v>
      </c>
      <c r="C391" s="3"/>
      <c r="D391" s="3" t="s">
        <v>439</v>
      </c>
      <c r="E391" s="3" t="s">
        <v>4</v>
      </c>
      <c r="F391" s="3">
        <v>0</v>
      </c>
      <c r="G391" s="3">
        <v>0</v>
      </c>
      <c r="H391" s="3">
        <v>0</v>
      </c>
      <c r="I391" s="3">
        <f t="shared" si="24"/>
        <v>0</v>
      </c>
      <c r="J391" s="4" t="e">
        <f t="shared" si="25"/>
        <v>#DIV/0!</v>
      </c>
      <c r="K391" t="s">
        <v>211</v>
      </c>
    </row>
    <row r="392" spans="1:12" x14ac:dyDescent="0.25">
      <c r="A392" s="3"/>
      <c r="B392" s="3" t="s">
        <v>282</v>
      </c>
      <c r="C392" s="3"/>
      <c r="D392" s="3" t="s">
        <v>440</v>
      </c>
      <c r="E392" s="3" t="s">
        <v>4</v>
      </c>
      <c r="F392" s="3">
        <v>0</v>
      </c>
      <c r="G392" s="3">
        <v>0</v>
      </c>
      <c r="H392" s="3">
        <v>0</v>
      </c>
      <c r="I392" s="3">
        <f t="shared" si="24"/>
        <v>0</v>
      </c>
      <c r="J392" s="4" t="e">
        <f t="shared" si="25"/>
        <v>#DIV/0!</v>
      </c>
      <c r="K392" t="s">
        <v>239</v>
      </c>
    </row>
    <row r="393" spans="1:12" x14ac:dyDescent="0.25">
      <c r="A393" s="3"/>
      <c r="B393" s="3" t="s">
        <v>282</v>
      </c>
      <c r="C393" s="3"/>
      <c r="D393" s="3" t="s">
        <v>441</v>
      </c>
      <c r="E393" s="3" t="s">
        <v>4</v>
      </c>
      <c r="F393" s="3">
        <v>0</v>
      </c>
      <c r="G393" s="3">
        <v>0</v>
      </c>
      <c r="H393" s="3">
        <v>0</v>
      </c>
      <c r="I393" s="3">
        <f t="shared" si="24"/>
        <v>0</v>
      </c>
      <c r="J393" s="4" t="e">
        <f t="shared" si="25"/>
        <v>#DIV/0!</v>
      </c>
      <c r="K393" t="s">
        <v>8</v>
      </c>
    </row>
    <row r="394" spans="1:12" x14ac:dyDescent="0.25">
      <c r="A394" s="3"/>
      <c r="B394" s="3" t="s">
        <v>282</v>
      </c>
      <c r="C394" s="3"/>
      <c r="D394" s="3" t="s">
        <v>364</v>
      </c>
      <c r="E394" s="3" t="s">
        <v>4</v>
      </c>
      <c r="F394" s="3">
        <v>0</v>
      </c>
      <c r="G394" s="3">
        <v>0</v>
      </c>
      <c r="H394" s="3">
        <v>0</v>
      </c>
      <c r="I394" s="3">
        <f t="shared" si="24"/>
        <v>0</v>
      </c>
      <c r="J394" s="4" t="e">
        <f t="shared" si="25"/>
        <v>#DIV/0!</v>
      </c>
      <c r="K394" t="s">
        <v>11</v>
      </c>
    </row>
    <row r="395" spans="1:12" x14ac:dyDescent="0.25">
      <c r="A395" s="3"/>
      <c r="B395" s="3" t="s">
        <v>282</v>
      </c>
      <c r="C395" s="3"/>
      <c r="D395" s="3" t="s">
        <v>365</v>
      </c>
      <c r="E395" s="3" t="s">
        <v>4</v>
      </c>
      <c r="F395" s="3">
        <v>0</v>
      </c>
      <c r="G395" s="3">
        <v>0</v>
      </c>
      <c r="H395" s="3">
        <v>0</v>
      </c>
      <c r="I395" s="3">
        <f t="shared" si="24"/>
        <v>0</v>
      </c>
      <c r="J395" s="4" t="e">
        <f t="shared" si="25"/>
        <v>#DIV/0!</v>
      </c>
      <c r="K395" t="s">
        <v>16</v>
      </c>
    </row>
    <row r="396" spans="1:12" x14ac:dyDescent="0.25">
      <c r="A396" s="3"/>
      <c r="B396" s="3" t="s">
        <v>282</v>
      </c>
      <c r="C396" s="3"/>
      <c r="D396" s="3" t="s">
        <v>442</v>
      </c>
      <c r="E396" s="3" t="s">
        <v>4</v>
      </c>
      <c r="F396" s="3">
        <f>VLOOKUP(D396,Master!$B$2:$F$376,3,0)</f>
        <v>0</v>
      </c>
      <c r="G396" s="3">
        <f>VLOOKUP(D396,Master!$B$2:$F$376,4,0)</f>
        <v>0</v>
      </c>
      <c r="H396" s="3">
        <f>VLOOKUP(D396,Master!$B$2:$F$376,5,0)</f>
        <v>1</v>
      </c>
      <c r="I396" s="3">
        <f t="shared" si="24"/>
        <v>0</v>
      </c>
      <c r="J396" s="4" t="e">
        <f t="shared" si="25"/>
        <v>#DIV/0!</v>
      </c>
      <c r="K396" t="s">
        <v>21</v>
      </c>
    </row>
    <row r="397" spans="1:12" x14ac:dyDescent="0.25">
      <c r="A397" s="3"/>
      <c r="B397" s="3" t="s">
        <v>282</v>
      </c>
      <c r="C397" s="3"/>
      <c r="D397" s="3" t="s">
        <v>443</v>
      </c>
      <c r="E397" s="3" t="s">
        <v>4</v>
      </c>
      <c r="F397" s="3">
        <f>VLOOKUP(D397,Master!$B$2:$F$376,3,0)</f>
        <v>0</v>
      </c>
      <c r="G397" s="3">
        <f>VLOOKUP(D397,Master!$B$2:$F$376,4,0)</f>
        <v>0</v>
      </c>
      <c r="H397" s="3">
        <f>VLOOKUP(D397,Master!$B$2:$F$376,5,0)</f>
        <v>2</v>
      </c>
      <c r="I397" s="3">
        <f t="shared" si="24"/>
        <v>0</v>
      </c>
      <c r="J397" s="4" t="e">
        <f t="shared" si="25"/>
        <v>#DIV/0!</v>
      </c>
      <c r="K397" t="s">
        <v>22</v>
      </c>
    </row>
    <row r="398" spans="1:12" x14ac:dyDescent="0.25">
      <c r="A398" s="3"/>
      <c r="B398" s="3" t="s">
        <v>282</v>
      </c>
      <c r="C398" s="3"/>
      <c r="D398" s="3" t="s">
        <v>444</v>
      </c>
      <c r="E398" s="3" t="s">
        <v>4</v>
      </c>
      <c r="F398" s="3">
        <v>0</v>
      </c>
      <c r="G398" s="3">
        <v>0</v>
      </c>
      <c r="H398" s="3">
        <v>0</v>
      </c>
      <c r="I398" s="3">
        <f t="shared" si="24"/>
        <v>0</v>
      </c>
      <c r="J398" s="4" t="e">
        <f t="shared" si="25"/>
        <v>#DIV/0!</v>
      </c>
      <c r="K398" t="s">
        <v>23</v>
      </c>
    </row>
    <row r="399" spans="1:12" x14ac:dyDescent="0.25">
      <c r="A399" s="3"/>
      <c r="B399" s="3" t="s">
        <v>282</v>
      </c>
      <c r="C399" s="3"/>
      <c r="D399" s="3" t="s">
        <v>445</v>
      </c>
      <c r="E399" s="3" t="s">
        <v>4</v>
      </c>
      <c r="F399" s="3">
        <v>0</v>
      </c>
      <c r="G399" s="3">
        <v>0</v>
      </c>
      <c r="H399" s="3">
        <v>0</v>
      </c>
      <c r="I399" s="3">
        <f t="shared" si="24"/>
        <v>0</v>
      </c>
      <c r="J399" s="4" t="e">
        <f t="shared" si="25"/>
        <v>#DIV/0!</v>
      </c>
      <c r="K399" t="s">
        <v>30</v>
      </c>
    </row>
    <row r="400" spans="1:12" x14ac:dyDescent="0.25">
      <c r="A400" s="3"/>
      <c r="B400" s="3" t="s">
        <v>282</v>
      </c>
      <c r="C400" s="3"/>
      <c r="D400" s="3" t="s">
        <v>368</v>
      </c>
      <c r="E400" s="3" t="s">
        <v>15</v>
      </c>
      <c r="F400" s="3">
        <f>VLOOKUP(D400,Master!$B$2:$F$376,3,0)</f>
        <v>2</v>
      </c>
      <c r="G400" s="3">
        <f>VLOOKUP(D400,Master!$B$2:$F$376,4,0)</f>
        <v>0</v>
      </c>
      <c r="H400" s="3">
        <f>VLOOKUP(D400,Master!$B$2:$F$376,5,0)</f>
        <v>0</v>
      </c>
      <c r="I400" s="3">
        <f t="shared" si="24"/>
        <v>2</v>
      </c>
      <c r="J400" s="4">
        <f t="shared" si="25"/>
        <v>0</v>
      </c>
      <c r="K400" t="s">
        <v>36</v>
      </c>
    </row>
    <row r="401" spans="1:11" x14ac:dyDescent="0.25">
      <c r="A401" s="3"/>
      <c r="B401" s="3" t="s">
        <v>282</v>
      </c>
      <c r="C401" s="3"/>
      <c r="D401" s="3" t="s">
        <v>369</v>
      </c>
      <c r="E401" s="3" t="s">
        <v>15</v>
      </c>
      <c r="F401" s="3">
        <v>0</v>
      </c>
      <c r="G401" s="3">
        <v>0</v>
      </c>
      <c r="H401" s="3">
        <v>0</v>
      </c>
      <c r="I401" s="3">
        <f t="shared" si="24"/>
        <v>0</v>
      </c>
      <c r="J401" s="4" t="e">
        <f t="shared" si="25"/>
        <v>#DIV/0!</v>
      </c>
      <c r="K401" t="s">
        <v>55</v>
      </c>
    </row>
    <row r="402" spans="1:11" x14ac:dyDescent="0.25">
      <c r="A402" s="3"/>
      <c r="B402" s="3" t="s">
        <v>282</v>
      </c>
      <c r="C402" s="3"/>
      <c r="D402" s="3" t="s">
        <v>446</v>
      </c>
      <c r="E402" s="3" t="s">
        <v>15</v>
      </c>
      <c r="F402" s="3">
        <v>0</v>
      </c>
      <c r="G402" s="3">
        <v>0</v>
      </c>
      <c r="H402" s="3">
        <v>0</v>
      </c>
      <c r="I402" s="3">
        <f t="shared" si="24"/>
        <v>0</v>
      </c>
      <c r="J402" s="4" t="e">
        <f t="shared" si="25"/>
        <v>#DIV/0!</v>
      </c>
      <c r="K402" t="s">
        <v>62</v>
      </c>
    </row>
    <row r="403" spans="1:11" x14ac:dyDescent="0.25">
      <c r="A403" s="3">
        <v>251</v>
      </c>
      <c r="B403" s="3" t="s">
        <v>282</v>
      </c>
      <c r="C403" s="3"/>
      <c r="D403" s="3" t="s">
        <v>447</v>
      </c>
      <c r="E403" s="3" t="s">
        <v>15</v>
      </c>
      <c r="F403" s="3">
        <v>0</v>
      </c>
      <c r="G403" s="3">
        <v>0</v>
      </c>
      <c r="H403" s="3">
        <v>0</v>
      </c>
      <c r="I403" s="3">
        <f t="shared" si="24"/>
        <v>0</v>
      </c>
      <c r="J403" s="4" t="e">
        <f t="shared" si="25"/>
        <v>#DIV/0!</v>
      </c>
      <c r="K403" t="s">
        <v>67</v>
      </c>
    </row>
    <row r="404" spans="1:11" x14ac:dyDescent="0.25">
      <c r="A404" s="3">
        <v>252</v>
      </c>
      <c r="B404" s="3" t="s">
        <v>282</v>
      </c>
      <c r="C404" s="3"/>
      <c r="D404" s="3" t="s">
        <v>448</v>
      </c>
      <c r="E404" s="3" t="s">
        <v>15</v>
      </c>
      <c r="F404" s="3">
        <f>VLOOKUP(D404,Master!$B$2:$F$376,3,0)</f>
        <v>0</v>
      </c>
      <c r="G404" s="3">
        <f>VLOOKUP(D404,Master!$B$2:$F$376,4,0)</f>
        <v>0</v>
      </c>
      <c r="H404" s="3">
        <f>VLOOKUP(D404,Master!$B$2:$F$376,5,0)</f>
        <v>91</v>
      </c>
      <c r="I404" s="3">
        <f t="shared" si="24"/>
        <v>0</v>
      </c>
      <c r="J404" s="4" t="e">
        <f t="shared" si="25"/>
        <v>#DIV/0!</v>
      </c>
      <c r="K404" t="s">
        <v>70</v>
      </c>
    </row>
    <row r="405" spans="1:11" x14ac:dyDescent="0.25">
      <c r="A405" s="3">
        <v>260</v>
      </c>
      <c r="B405" s="3" t="s">
        <v>282</v>
      </c>
      <c r="C405" s="3"/>
      <c r="D405" s="3" t="s">
        <v>449</v>
      </c>
      <c r="E405" s="3" t="s">
        <v>15</v>
      </c>
      <c r="F405" s="3">
        <v>0</v>
      </c>
      <c r="G405" s="3">
        <v>0</v>
      </c>
      <c r="H405" s="3">
        <v>0</v>
      </c>
      <c r="I405" s="3">
        <f t="shared" si="24"/>
        <v>0</v>
      </c>
      <c r="J405" s="4" t="e">
        <f t="shared" si="25"/>
        <v>#DIV/0!</v>
      </c>
      <c r="K405" t="s">
        <v>83</v>
      </c>
    </row>
    <row r="406" spans="1:11" x14ac:dyDescent="0.25">
      <c r="A406" s="3">
        <v>272</v>
      </c>
      <c r="B406" s="3" t="s">
        <v>282</v>
      </c>
      <c r="C406" s="3"/>
      <c r="D406" s="3" t="s">
        <v>450</v>
      </c>
      <c r="E406" s="3" t="s">
        <v>15</v>
      </c>
      <c r="F406" s="3">
        <v>0</v>
      </c>
      <c r="G406" s="3">
        <v>0</v>
      </c>
      <c r="H406" s="3">
        <v>0</v>
      </c>
      <c r="I406" s="3">
        <f t="shared" si="24"/>
        <v>0</v>
      </c>
      <c r="J406" s="4" t="e">
        <f t="shared" si="25"/>
        <v>#DIV/0!</v>
      </c>
      <c r="K406" t="s">
        <v>90</v>
      </c>
    </row>
    <row r="407" spans="1:11" x14ac:dyDescent="0.25">
      <c r="A407" s="3">
        <v>273</v>
      </c>
      <c r="B407" s="3" t="s">
        <v>282</v>
      </c>
      <c r="C407" s="3"/>
      <c r="D407" s="3" t="s">
        <v>451</v>
      </c>
      <c r="E407" s="3" t="s">
        <v>15</v>
      </c>
      <c r="F407" s="3">
        <f>VLOOKUP(D407,Master!$B$2:$F$376,3,0)</f>
        <v>0</v>
      </c>
      <c r="G407" s="3">
        <f>VLOOKUP(D407,Master!$B$2:$F$376,4,0)</f>
        <v>0</v>
      </c>
      <c r="H407" s="3">
        <f>VLOOKUP(D407,Master!$B$2:$F$376,5,0)</f>
        <v>3</v>
      </c>
      <c r="I407" s="3">
        <f t="shared" si="24"/>
        <v>0</v>
      </c>
      <c r="J407" s="4" t="e">
        <f t="shared" si="25"/>
        <v>#DIV/0!</v>
      </c>
      <c r="K407" t="s">
        <v>123</v>
      </c>
    </row>
    <row r="408" spans="1:11" x14ac:dyDescent="0.25">
      <c r="A408" s="3">
        <v>274</v>
      </c>
      <c r="B408" s="3" t="s">
        <v>282</v>
      </c>
      <c r="C408" s="3"/>
      <c r="D408" s="3" t="s">
        <v>452</v>
      </c>
      <c r="E408" s="3" t="s">
        <v>15</v>
      </c>
      <c r="F408" s="3">
        <f>VLOOKUP(D408,Master!$B$2:$F$376,3,0)</f>
        <v>0</v>
      </c>
      <c r="G408" s="3">
        <f>VLOOKUP(D408,Master!$B$2:$F$376,4,0)</f>
        <v>0</v>
      </c>
      <c r="H408" s="3">
        <f>VLOOKUP(D408,Master!$B$2:$F$376,5,0)</f>
        <v>5</v>
      </c>
      <c r="I408" s="3">
        <f t="shared" si="24"/>
        <v>0</v>
      </c>
      <c r="J408" s="4" t="e">
        <f t="shared" si="25"/>
        <v>#DIV/0!</v>
      </c>
      <c r="K408" t="s">
        <v>141</v>
      </c>
    </row>
    <row r="409" spans="1:11" x14ac:dyDescent="0.25">
      <c r="A409" s="3">
        <v>276</v>
      </c>
      <c r="B409" s="3" t="s">
        <v>282</v>
      </c>
      <c r="C409" s="3"/>
      <c r="D409" s="3" t="s">
        <v>453</v>
      </c>
      <c r="E409" s="3" t="s">
        <v>4</v>
      </c>
      <c r="F409" s="3">
        <f>VLOOKUP(D409,Master!$B$2:$F$376,3,0)</f>
        <v>1</v>
      </c>
      <c r="G409" s="3">
        <f>VLOOKUP(D409,Master!$B$2:$F$376,4,0)</f>
        <v>0</v>
      </c>
      <c r="H409" s="3">
        <f>VLOOKUP(D409,Master!$B$2:$F$376,5,0)</f>
        <v>0</v>
      </c>
      <c r="I409" s="3">
        <f t="shared" si="24"/>
        <v>1</v>
      </c>
      <c r="J409" s="4">
        <f t="shared" si="25"/>
        <v>0</v>
      </c>
      <c r="K409" t="s">
        <v>146</v>
      </c>
    </row>
    <row r="410" spans="1:11" s="7" customFormat="1" x14ac:dyDescent="0.25">
      <c r="A410" s="5"/>
      <c r="B410" s="5"/>
      <c r="C410" s="5" t="s">
        <v>288</v>
      </c>
      <c r="D410" s="5"/>
      <c r="E410" s="5"/>
      <c r="F410" s="5">
        <f>SUM(F23:F409)</f>
        <v>52925</v>
      </c>
      <c r="G410" s="5">
        <f>SUM(G23:G409)</f>
        <v>37388</v>
      </c>
      <c r="H410" s="5">
        <f>SUM(H23:H409)</f>
        <v>154318</v>
      </c>
      <c r="I410" s="5">
        <f>SUM(I23:I409)</f>
        <v>90313</v>
      </c>
      <c r="J410" s="4">
        <f t="shared" si="25"/>
        <v>0.41398248314196184</v>
      </c>
      <c r="K410" t="s">
        <v>149</v>
      </c>
    </row>
    <row r="411" spans="1:11" x14ac:dyDescent="0.25">
      <c r="A411" s="3">
        <v>281</v>
      </c>
      <c r="B411" s="3" t="s">
        <v>158</v>
      </c>
      <c r="C411" s="3" t="s">
        <v>326</v>
      </c>
      <c r="D411" s="3" t="s">
        <v>183</v>
      </c>
      <c r="E411" s="3" t="s">
        <v>158</v>
      </c>
      <c r="F411" s="3">
        <f>VLOOKUP(D411,Master!$B$2:$F$376,3,0)</f>
        <v>957</v>
      </c>
      <c r="G411" s="3">
        <f>VLOOKUP(D411,Master!$B$2:$F$376,4,0)</f>
        <v>678</v>
      </c>
      <c r="H411" s="3">
        <f>VLOOKUP(D411,Master!$B$2:$F$376,5,0)</f>
        <v>12718</v>
      </c>
      <c r="I411" s="3">
        <f t="shared" ref="I411:I428" si="26">F411+G411</f>
        <v>1635</v>
      </c>
      <c r="J411" s="4">
        <f t="shared" ref="J411:J428" si="27">G411/I411</f>
        <v>0.41467889908256883</v>
      </c>
      <c r="K411" t="s">
        <v>152</v>
      </c>
    </row>
    <row r="412" spans="1:11" x14ac:dyDescent="0.25">
      <c r="A412" s="3">
        <v>282</v>
      </c>
      <c r="B412" s="3" t="s">
        <v>158</v>
      </c>
      <c r="C412" s="3" t="s">
        <v>322</v>
      </c>
      <c r="D412" s="3" t="s">
        <v>185</v>
      </c>
      <c r="E412" s="3" t="s">
        <v>158</v>
      </c>
      <c r="F412" s="3">
        <f>VLOOKUP(D412,Master!$B$2:$F$376,3,0)</f>
        <v>14735</v>
      </c>
      <c r="G412" s="3">
        <f>VLOOKUP(D412,Master!$B$2:$F$376,4,0)</f>
        <v>27620</v>
      </c>
      <c r="H412" s="3">
        <f>VLOOKUP(D412,Master!$B$2:$F$376,5,0)</f>
        <v>74885</v>
      </c>
      <c r="I412" s="3">
        <f t="shared" si="26"/>
        <v>42355</v>
      </c>
      <c r="J412" s="4">
        <f t="shared" si="27"/>
        <v>0.65210718923385669</v>
      </c>
      <c r="K412" t="s">
        <v>154</v>
      </c>
    </row>
    <row r="413" spans="1:11" x14ac:dyDescent="0.25">
      <c r="A413" s="3">
        <v>283</v>
      </c>
      <c r="B413" s="3" t="s">
        <v>158</v>
      </c>
      <c r="C413" s="3" t="s">
        <v>325</v>
      </c>
      <c r="D413" s="3" t="s">
        <v>205</v>
      </c>
      <c r="E413" s="3" t="s">
        <v>158</v>
      </c>
      <c r="F413" s="3">
        <f>VLOOKUP(D413,Master!$B$2:$F$376,3,0)</f>
        <v>1492</v>
      </c>
      <c r="G413" s="3">
        <f>VLOOKUP(D413,Master!$B$2:$F$376,4,0)</f>
        <v>4844</v>
      </c>
      <c r="H413" s="3">
        <f>VLOOKUP(D413,Master!$B$2:$F$376,5,0)</f>
        <v>4936</v>
      </c>
      <c r="I413" s="3">
        <f t="shared" si="26"/>
        <v>6336</v>
      </c>
      <c r="J413" s="4">
        <f t="shared" si="27"/>
        <v>0.76452020202020199</v>
      </c>
      <c r="K413" t="s">
        <v>157</v>
      </c>
    </row>
    <row r="414" spans="1:11" x14ac:dyDescent="0.25">
      <c r="A414" s="3">
        <v>284</v>
      </c>
      <c r="B414" s="3" t="s">
        <v>158</v>
      </c>
      <c r="C414" s="3" t="s">
        <v>323</v>
      </c>
      <c r="D414" s="3" t="s">
        <v>211</v>
      </c>
      <c r="E414" s="3" t="s">
        <v>158</v>
      </c>
      <c r="F414" s="3">
        <f>VLOOKUP(D414,Master!$B$2:$F$376,3,0)</f>
        <v>6213</v>
      </c>
      <c r="G414" s="3">
        <f>VLOOKUP(D414,Master!$B$2:$F$376,4,0)</f>
        <v>1</v>
      </c>
      <c r="H414" s="3">
        <f>VLOOKUP(D414,Master!$B$2:$F$376,5,0)</f>
        <v>0</v>
      </c>
      <c r="I414" s="3">
        <f t="shared" si="26"/>
        <v>6214</v>
      </c>
      <c r="J414" s="4">
        <f t="shared" si="27"/>
        <v>1.6092693916961701E-4</v>
      </c>
      <c r="K414" t="s">
        <v>160</v>
      </c>
    </row>
    <row r="415" spans="1:11" x14ac:dyDescent="0.25">
      <c r="A415" s="3">
        <v>285</v>
      </c>
      <c r="B415" s="3" t="s">
        <v>158</v>
      </c>
      <c r="C415" s="3" t="s">
        <v>321</v>
      </c>
      <c r="D415" s="3" t="s">
        <v>239</v>
      </c>
      <c r="E415" s="3" t="s">
        <v>158</v>
      </c>
      <c r="F415" s="3">
        <f>VLOOKUP(D415,Master!$B$2:$F$376,3,0)</f>
        <v>68544</v>
      </c>
      <c r="G415" s="3">
        <f>VLOOKUP(D415,Master!$B$2:$F$376,4,0)</f>
        <v>37</v>
      </c>
      <c r="H415" s="3">
        <f>VLOOKUP(D415,Master!$B$2:$F$376,5,0)</f>
        <v>8</v>
      </c>
      <c r="I415" s="3">
        <f t="shared" si="26"/>
        <v>68581</v>
      </c>
      <c r="J415" s="4">
        <f t="shared" si="27"/>
        <v>5.3950802700456391E-4</v>
      </c>
      <c r="K415" t="s">
        <v>190</v>
      </c>
    </row>
    <row r="416" spans="1:11" x14ac:dyDescent="0.25">
      <c r="A416" s="3"/>
      <c r="B416" s="3" t="s">
        <v>158</v>
      </c>
      <c r="C416" s="3" t="s">
        <v>324</v>
      </c>
      <c r="D416" s="3" t="s">
        <v>525</v>
      </c>
      <c r="E416" s="3" t="s">
        <v>158</v>
      </c>
      <c r="F416" s="3">
        <f>VLOOKUP(D416,Master!$B$2:$F$376,3,0)</f>
        <v>512</v>
      </c>
      <c r="G416" s="3">
        <f>VLOOKUP(D416,Master!$B$2:$F$376,4,0)</f>
        <v>25</v>
      </c>
      <c r="H416" s="3">
        <f>VLOOKUP(D416,Master!$B$2:$F$376,5,0)</f>
        <v>0</v>
      </c>
      <c r="I416" s="3">
        <f t="shared" ref="I416" si="28">F416+G416</f>
        <v>537</v>
      </c>
      <c r="J416" s="4">
        <f t="shared" ref="J416" si="29">G416/I416</f>
        <v>4.6554934823091247E-2</v>
      </c>
    </row>
    <row r="417" spans="1:12" x14ac:dyDescent="0.25">
      <c r="A417" s="3">
        <v>286</v>
      </c>
      <c r="B417" s="3" t="s">
        <v>283</v>
      </c>
      <c r="C417" s="3" t="s">
        <v>19</v>
      </c>
      <c r="D417" s="3" t="s">
        <v>19</v>
      </c>
      <c r="E417" s="3" t="s">
        <v>20</v>
      </c>
      <c r="F417" s="3">
        <f>VLOOKUP(D417,Master!$B$2:$F$376,3,0)</f>
        <v>1930</v>
      </c>
      <c r="G417" s="3">
        <f>VLOOKUP(D417,Master!$B$2:$F$376,4,0)</f>
        <v>0</v>
      </c>
      <c r="H417" s="3">
        <f>VLOOKUP(D417,Master!$B$2:$F$376,5,0)</f>
        <v>5088</v>
      </c>
      <c r="I417" s="3">
        <f t="shared" si="26"/>
        <v>1930</v>
      </c>
      <c r="J417" s="4">
        <f t="shared" si="27"/>
        <v>0</v>
      </c>
      <c r="K417" t="s">
        <v>191</v>
      </c>
    </row>
    <row r="418" spans="1:12" x14ac:dyDescent="0.25">
      <c r="A418" s="3">
        <v>287</v>
      </c>
      <c r="B418" s="3" t="s">
        <v>283</v>
      </c>
      <c r="C418" s="3" t="s">
        <v>42</v>
      </c>
      <c r="D418" s="3" t="s">
        <v>42</v>
      </c>
      <c r="E418" s="3" t="s">
        <v>20</v>
      </c>
      <c r="F418" s="3">
        <f>VLOOKUP(D418,Master!$B$2:$F$376,3,0)</f>
        <v>17627</v>
      </c>
      <c r="G418" s="3">
        <f>VLOOKUP(D418,Master!$B$2:$F$376,4,0)</f>
        <v>1502</v>
      </c>
      <c r="H418" s="3">
        <f>VLOOKUP(D418,Master!$B$2:$F$376,5,0)</f>
        <v>31191</v>
      </c>
      <c r="I418" s="3">
        <f t="shared" si="26"/>
        <v>19129</v>
      </c>
      <c r="J418" s="4">
        <f t="shared" si="27"/>
        <v>7.8519525328035966E-2</v>
      </c>
      <c r="K418" t="s">
        <v>194</v>
      </c>
    </row>
    <row r="419" spans="1:12" x14ac:dyDescent="0.25">
      <c r="A419" s="3">
        <v>288</v>
      </c>
      <c r="B419" s="3" t="s">
        <v>283</v>
      </c>
      <c r="C419" t="s">
        <v>53</v>
      </c>
      <c r="D419" s="3" t="s">
        <v>53</v>
      </c>
      <c r="E419" s="3" t="s">
        <v>20</v>
      </c>
      <c r="F419" s="3">
        <f>VLOOKUP(D419,Master!$B$2:$F$376,3,0)</f>
        <v>102316</v>
      </c>
      <c r="G419" s="3">
        <f>VLOOKUP(D419,Master!$B$2:$F$376,4,0)</f>
        <v>33992</v>
      </c>
      <c r="H419" s="3">
        <f>VLOOKUP(D419,Master!$B$2:$F$376,5,0)</f>
        <v>112394</v>
      </c>
      <c r="I419" s="3">
        <f t="shared" si="26"/>
        <v>136308</v>
      </c>
      <c r="J419" s="4">
        <f t="shared" si="27"/>
        <v>0.24937641224286175</v>
      </c>
      <c r="K419" t="s">
        <v>229</v>
      </c>
    </row>
    <row r="420" spans="1:12" x14ac:dyDescent="0.25">
      <c r="A420" s="3">
        <v>289</v>
      </c>
      <c r="B420" s="3" t="s">
        <v>283</v>
      </c>
      <c r="C420" s="3" t="s">
        <v>65</v>
      </c>
      <c r="D420" s="3" t="s">
        <v>65</v>
      </c>
      <c r="E420" s="3" t="s">
        <v>20</v>
      </c>
      <c r="F420" s="3">
        <f>VLOOKUP(D420,Master!$B$2:$F$376,3,0)</f>
        <v>12944</v>
      </c>
      <c r="G420" s="3">
        <f>VLOOKUP(D420,Master!$B$2:$F$376,4,0)</f>
        <v>4838</v>
      </c>
      <c r="H420" s="3">
        <f>VLOOKUP(D420,Master!$B$2:$F$376,5,0)</f>
        <v>31646</v>
      </c>
      <c r="I420" s="3">
        <f t="shared" si="26"/>
        <v>17782</v>
      </c>
      <c r="J420" s="4">
        <f t="shared" si="27"/>
        <v>0.27207288269036106</v>
      </c>
      <c r="K420" t="s">
        <v>233</v>
      </c>
    </row>
    <row r="421" spans="1:12" x14ac:dyDescent="0.25">
      <c r="A421" s="3">
        <v>290</v>
      </c>
      <c r="B421" s="3" t="s">
        <v>283</v>
      </c>
      <c r="C421" s="3" t="s">
        <v>319</v>
      </c>
      <c r="D421" s="3" t="s">
        <v>78</v>
      </c>
      <c r="E421" s="3" t="s">
        <v>20</v>
      </c>
      <c r="F421" s="3">
        <f>VLOOKUP(D421,Master!$B$2:$F$376,3,0)</f>
        <v>799</v>
      </c>
      <c r="G421" s="3">
        <f>VLOOKUP(D421,Master!$B$2:$F$376,4,0)</f>
        <v>1845</v>
      </c>
      <c r="H421" s="3">
        <f>VLOOKUP(D421,Master!$B$2:$F$376,5,0)</f>
        <v>8003</v>
      </c>
      <c r="I421" s="3">
        <f t="shared" si="26"/>
        <v>2644</v>
      </c>
      <c r="J421" s="4">
        <f t="shared" si="27"/>
        <v>0.6978063540090772</v>
      </c>
      <c r="K421" t="s">
        <v>526</v>
      </c>
      <c r="L421" t="s">
        <v>282</v>
      </c>
    </row>
    <row r="422" spans="1:12" x14ac:dyDescent="0.25">
      <c r="A422" s="3">
        <v>291</v>
      </c>
      <c r="B422" s="3" t="s">
        <v>283</v>
      </c>
      <c r="C422" s="3" t="s">
        <v>93</v>
      </c>
      <c r="D422" s="3" t="s">
        <v>93</v>
      </c>
      <c r="E422" s="3" t="s">
        <v>20</v>
      </c>
      <c r="F422" s="3">
        <f>VLOOKUP(D422,Master!$B$2:$F$376,3,0)</f>
        <v>114532</v>
      </c>
      <c r="G422" s="3">
        <f>VLOOKUP(D422,Master!$B$2:$F$376,4,0)</f>
        <v>225038</v>
      </c>
      <c r="H422" s="3">
        <f>VLOOKUP(D422,Master!$B$2:$F$376,5,0)</f>
        <v>132769</v>
      </c>
      <c r="I422" s="3">
        <f t="shared" si="26"/>
        <v>339570</v>
      </c>
      <c r="J422" s="4">
        <f t="shared" si="27"/>
        <v>0.66271460965338513</v>
      </c>
      <c r="K422" t="s">
        <v>252</v>
      </c>
    </row>
    <row r="423" spans="1:12" x14ac:dyDescent="0.25">
      <c r="A423" s="3">
        <v>292</v>
      </c>
      <c r="B423" s="3" t="s">
        <v>283</v>
      </c>
      <c r="C423" s="3" t="s">
        <v>320</v>
      </c>
      <c r="D423" s="3" t="s">
        <v>102</v>
      </c>
      <c r="E423" s="3" t="s">
        <v>20</v>
      </c>
      <c r="F423" s="3">
        <f>VLOOKUP(D423,Master!$B$2:$F$376,3,0)</f>
        <v>59042</v>
      </c>
      <c r="G423" s="3">
        <f>VLOOKUP(D423,Master!$B$2:$F$376,4,0)</f>
        <v>6282</v>
      </c>
      <c r="H423" s="3">
        <f>VLOOKUP(D423,Master!$B$2:$F$376,5,0)</f>
        <v>91351</v>
      </c>
      <c r="I423" s="3">
        <f t="shared" si="26"/>
        <v>65324</v>
      </c>
      <c r="J423" s="4">
        <f t="shared" si="27"/>
        <v>9.6166799338681039E-2</v>
      </c>
      <c r="K423" t="s">
        <v>19</v>
      </c>
    </row>
    <row r="424" spans="1:12" x14ac:dyDescent="0.25">
      <c r="A424" s="3">
        <v>293</v>
      </c>
      <c r="B424" s="3" t="s">
        <v>283</v>
      </c>
      <c r="C424" t="s">
        <v>143</v>
      </c>
      <c r="D424" s="3" t="s">
        <v>143</v>
      </c>
      <c r="E424" s="3" t="s">
        <v>20</v>
      </c>
      <c r="F424" s="3">
        <f>VLOOKUP(D424,Master!$B$2:$F$376,3,0)</f>
        <v>1670</v>
      </c>
      <c r="G424" s="3">
        <f>VLOOKUP(D424,Master!$B$2:$F$376,4,0)</f>
        <v>0</v>
      </c>
      <c r="H424" s="3">
        <f>VLOOKUP(D424,Master!$B$2:$F$376,5,0)</f>
        <v>8305</v>
      </c>
      <c r="I424" s="3">
        <f t="shared" si="26"/>
        <v>1670</v>
      </c>
      <c r="J424" s="4">
        <f t="shared" si="27"/>
        <v>0</v>
      </c>
      <c r="K424" t="s">
        <v>42</v>
      </c>
    </row>
    <row r="425" spans="1:12" x14ac:dyDescent="0.25">
      <c r="A425" s="3">
        <v>294</v>
      </c>
      <c r="B425" s="3" t="s">
        <v>283</v>
      </c>
      <c r="C425" s="3" t="s">
        <v>164</v>
      </c>
      <c r="D425" s="3" t="s">
        <v>164</v>
      </c>
      <c r="E425" s="3" t="s">
        <v>20</v>
      </c>
      <c r="F425" s="3">
        <f>VLOOKUP(D425,Master!$B$2:$F$376,3,0)</f>
        <v>20439</v>
      </c>
      <c r="G425" s="3">
        <f>VLOOKUP(D425,Master!$B$2:$F$376,4,0)</f>
        <v>3017</v>
      </c>
      <c r="H425" s="3">
        <f>VLOOKUP(D425,Master!$B$2:$F$376,5,0)</f>
        <v>24988</v>
      </c>
      <c r="I425" s="3">
        <f t="shared" si="26"/>
        <v>23456</v>
      </c>
      <c r="J425" s="4">
        <f t="shared" si="27"/>
        <v>0.12862380627557982</v>
      </c>
      <c r="K425" t="s">
        <v>53</v>
      </c>
    </row>
    <row r="426" spans="1:12" x14ac:dyDescent="0.25">
      <c r="A426" s="3">
        <v>295</v>
      </c>
      <c r="B426" s="3" t="s">
        <v>283</v>
      </c>
      <c r="C426" s="3" t="s">
        <v>174</v>
      </c>
      <c r="D426" s="3" t="s">
        <v>174</v>
      </c>
      <c r="E426" s="3" t="s">
        <v>20</v>
      </c>
      <c r="F426" s="3">
        <f>VLOOKUP(D426,Master!$B$2:$F$376,3,0)</f>
        <v>31176</v>
      </c>
      <c r="G426" s="3">
        <f>VLOOKUP(D426,Master!$B$2:$F$376,4,0)</f>
        <v>2</v>
      </c>
      <c r="H426" s="3">
        <f>VLOOKUP(D426,Master!$B$2:$F$376,5,0)</f>
        <v>73660</v>
      </c>
      <c r="I426" s="3">
        <f t="shared" si="26"/>
        <v>31178</v>
      </c>
      <c r="J426" s="4">
        <f t="shared" si="27"/>
        <v>6.4147796523189427E-5</v>
      </c>
      <c r="K426" t="s">
        <v>65</v>
      </c>
    </row>
    <row r="427" spans="1:12" x14ac:dyDescent="0.25">
      <c r="A427" s="3">
        <v>296</v>
      </c>
      <c r="B427" s="3" t="s">
        <v>283</v>
      </c>
      <c r="C427" s="3" t="s">
        <v>199</v>
      </c>
      <c r="D427" s="3" t="s">
        <v>199</v>
      </c>
      <c r="E427" s="3" t="s">
        <v>20</v>
      </c>
      <c r="F427" s="3">
        <f>VLOOKUP(D427,Master!$B$2:$F$376,3,0)</f>
        <v>3882</v>
      </c>
      <c r="G427" s="3">
        <f>VLOOKUP(D427,Master!$B$2:$F$376,4,0)</f>
        <v>3601</v>
      </c>
      <c r="H427" s="3">
        <f>VLOOKUP(D427,Master!$B$2:$F$376,5,0)</f>
        <v>49617</v>
      </c>
      <c r="I427" s="3">
        <f t="shared" si="26"/>
        <v>7483</v>
      </c>
      <c r="J427" s="4">
        <f t="shared" si="27"/>
        <v>0.48122410797808368</v>
      </c>
      <c r="K427" t="s">
        <v>78</v>
      </c>
    </row>
    <row r="428" spans="1:12" x14ac:dyDescent="0.25">
      <c r="A428" s="3">
        <v>297</v>
      </c>
      <c r="B428" s="3" t="s">
        <v>283</v>
      </c>
      <c r="C428" s="3" t="s">
        <v>226</v>
      </c>
      <c r="D428" s="3" t="s">
        <v>226</v>
      </c>
      <c r="E428" s="3" t="s">
        <v>20</v>
      </c>
      <c r="F428" s="3">
        <f>VLOOKUP(D428,Master!$B$2:$F$376,3,0)</f>
        <v>8162</v>
      </c>
      <c r="G428" s="3">
        <f>VLOOKUP(D428,Master!$B$2:$F$376,4,0)</f>
        <v>12479</v>
      </c>
      <c r="H428" s="3">
        <f>VLOOKUP(D428,Master!$B$2:$F$376,5,0)</f>
        <v>16908</v>
      </c>
      <c r="I428" s="3">
        <f t="shared" si="26"/>
        <v>20641</v>
      </c>
      <c r="J428" s="4">
        <f t="shared" si="27"/>
        <v>0.60457342183033769</v>
      </c>
      <c r="K428" t="s">
        <v>93</v>
      </c>
    </row>
    <row r="429" spans="1:12" x14ac:dyDescent="0.25">
      <c r="A429" s="3"/>
      <c r="B429" s="3"/>
      <c r="C429" s="3" t="s">
        <v>313</v>
      </c>
      <c r="D429" s="3"/>
      <c r="E429" s="3"/>
      <c r="F429" s="3">
        <v>0</v>
      </c>
      <c r="G429" s="3">
        <v>0</v>
      </c>
      <c r="H429" s="3">
        <v>0</v>
      </c>
      <c r="I429" s="3">
        <v>0</v>
      </c>
      <c r="J429" s="4"/>
      <c r="K429" t="s">
        <v>102</v>
      </c>
    </row>
    <row r="430" spans="1:12" x14ac:dyDescent="0.25">
      <c r="A430" s="3">
        <v>298</v>
      </c>
      <c r="B430" s="3" t="s">
        <v>279</v>
      </c>
      <c r="C430" s="3" t="s">
        <v>8</v>
      </c>
      <c r="D430" s="3" t="s">
        <v>8</v>
      </c>
      <c r="E430" s="3" t="s">
        <v>9</v>
      </c>
      <c r="F430" s="3">
        <f>VLOOKUP(D430,Master!$B$2:$F$376,3,0)</f>
        <v>59562</v>
      </c>
      <c r="G430" s="3">
        <f>VLOOKUP(D430,Master!$B$2:$F$376,4,0)</f>
        <v>107446</v>
      </c>
      <c r="H430" s="3">
        <f>VLOOKUP(D430,Master!$B$2:$F$376,5,0)</f>
        <v>278055</v>
      </c>
      <c r="I430" s="3">
        <f t="shared" ref="I430:I460" si="30">F430+G430</f>
        <v>167008</v>
      </c>
      <c r="J430" s="4">
        <f t="shared" ref="J430:J460" si="31">G430/I430</f>
        <v>0.64335840199271888</v>
      </c>
      <c r="K430" t="s">
        <v>143</v>
      </c>
    </row>
    <row r="431" spans="1:12" x14ac:dyDescent="0.25">
      <c r="A431" s="3">
        <v>299</v>
      </c>
      <c r="B431" s="3" t="s">
        <v>279</v>
      </c>
      <c r="C431" s="3" t="s">
        <v>311</v>
      </c>
      <c r="D431" s="3" t="s">
        <v>11</v>
      </c>
      <c r="E431" s="3" t="s">
        <v>9</v>
      </c>
      <c r="F431" s="3">
        <f>VLOOKUP(D431,Master!$B$2:$F$376,3,0)</f>
        <v>265</v>
      </c>
      <c r="G431" s="3">
        <f>VLOOKUP(D431,Master!$B$2:$F$376,4,0)</f>
        <v>4</v>
      </c>
      <c r="H431" s="3">
        <f>VLOOKUP(D431,Master!$B$2:$F$376,5,0)</f>
        <v>3632</v>
      </c>
      <c r="I431" s="3">
        <f t="shared" si="30"/>
        <v>269</v>
      </c>
      <c r="J431" s="4">
        <f t="shared" si="31"/>
        <v>1.4869888475836431E-2</v>
      </c>
      <c r="K431" t="s">
        <v>156</v>
      </c>
    </row>
    <row r="432" spans="1:12" x14ac:dyDescent="0.25">
      <c r="A432" s="3">
        <v>300</v>
      </c>
      <c r="B432" s="3" t="s">
        <v>279</v>
      </c>
      <c r="C432" s="3" t="s">
        <v>309</v>
      </c>
      <c r="D432" s="3" t="s">
        <v>16</v>
      </c>
      <c r="E432" s="3" t="s">
        <v>9</v>
      </c>
      <c r="F432" s="3">
        <f>VLOOKUP(D432,Master!$B$2:$F$376,3,0)</f>
        <v>36</v>
      </c>
      <c r="G432" s="3">
        <f>VLOOKUP(D432,Master!$B$2:$F$376,4,0)</f>
        <v>2</v>
      </c>
      <c r="H432" s="3">
        <f>VLOOKUP(D432,Master!$B$2:$F$376,5,0)</f>
        <v>0</v>
      </c>
      <c r="I432" s="3">
        <f t="shared" si="30"/>
        <v>38</v>
      </c>
      <c r="J432" s="4">
        <f t="shared" si="31"/>
        <v>5.2631578947368418E-2</v>
      </c>
      <c r="K432" t="s">
        <v>164</v>
      </c>
    </row>
    <row r="433" spans="1:12" x14ac:dyDescent="0.25">
      <c r="A433" s="3">
        <v>301</v>
      </c>
      <c r="B433" s="3" t="s">
        <v>279</v>
      </c>
      <c r="C433" s="3" t="s">
        <v>314</v>
      </c>
      <c r="D433" s="3" t="s">
        <v>21</v>
      </c>
      <c r="E433" s="3" t="s">
        <v>9</v>
      </c>
      <c r="F433" s="3">
        <f>VLOOKUP(D433,Master!$B$2:$F$376,3,0)</f>
        <v>2445</v>
      </c>
      <c r="G433" s="3">
        <f>VLOOKUP(D433,Master!$B$2:$F$376,4,0)</f>
        <v>26729</v>
      </c>
      <c r="H433" s="3">
        <f>VLOOKUP(D433,Master!$B$2:$F$376,5,0)</f>
        <v>35315</v>
      </c>
      <c r="I433" s="3">
        <f t="shared" si="30"/>
        <v>29174</v>
      </c>
      <c r="J433" s="4">
        <f t="shared" si="31"/>
        <v>0.91619250017138543</v>
      </c>
      <c r="K433" t="s">
        <v>174</v>
      </c>
    </row>
    <row r="434" spans="1:12" x14ac:dyDescent="0.25">
      <c r="A434" s="3">
        <v>302</v>
      </c>
      <c r="B434" s="3" t="s">
        <v>279</v>
      </c>
      <c r="C434" s="3" t="s">
        <v>305</v>
      </c>
      <c r="D434" s="3" t="s">
        <v>22</v>
      </c>
      <c r="E434" s="3" t="s">
        <v>9</v>
      </c>
      <c r="F434" s="3">
        <f>VLOOKUP(D434,Master!$B$2:$F$376,3,0)</f>
        <v>13857</v>
      </c>
      <c r="G434" s="3">
        <f>VLOOKUP(D434,Master!$B$2:$F$376,4,0)</f>
        <v>304</v>
      </c>
      <c r="H434" s="3">
        <f>VLOOKUP(D434,Master!$B$2:$F$376,5,0)</f>
        <v>90682</v>
      </c>
      <c r="I434" s="3">
        <f t="shared" si="30"/>
        <v>14161</v>
      </c>
      <c r="J434" s="4">
        <f t="shared" si="31"/>
        <v>2.1467410493609208E-2</v>
      </c>
      <c r="K434" t="s">
        <v>199</v>
      </c>
    </row>
    <row r="435" spans="1:12" x14ac:dyDescent="0.25">
      <c r="A435" s="3">
        <v>303</v>
      </c>
      <c r="B435" s="3" t="s">
        <v>279</v>
      </c>
      <c r="C435" s="3" t="s">
        <v>308</v>
      </c>
      <c r="D435" s="3" t="s">
        <v>23</v>
      </c>
      <c r="E435" s="3" t="s">
        <v>9</v>
      </c>
      <c r="F435" s="3">
        <f>VLOOKUP(D435,Master!$B$2:$F$376,3,0)</f>
        <v>11481</v>
      </c>
      <c r="G435" s="3">
        <f>VLOOKUP(D435,Master!$B$2:$F$376,4,0)</f>
        <v>1244</v>
      </c>
      <c r="H435" s="3">
        <f>VLOOKUP(D435,Master!$B$2:$F$376,5,0)</f>
        <v>70129</v>
      </c>
      <c r="I435" s="3">
        <f t="shared" si="30"/>
        <v>12725</v>
      </c>
      <c r="J435" s="4">
        <f t="shared" si="31"/>
        <v>9.776031434184676E-2</v>
      </c>
      <c r="K435" t="s">
        <v>226</v>
      </c>
    </row>
    <row r="436" spans="1:12" x14ac:dyDescent="0.25">
      <c r="A436" s="3">
        <v>304</v>
      </c>
      <c r="B436" s="3" t="s">
        <v>279</v>
      </c>
      <c r="C436" s="3" t="s">
        <v>303</v>
      </c>
      <c r="D436" s="3" t="s">
        <v>30</v>
      </c>
      <c r="E436" s="3" t="s">
        <v>9</v>
      </c>
      <c r="F436" s="3">
        <f>VLOOKUP(D436,Master!$B$2:$F$376,3,0)</f>
        <v>39</v>
      </c>
      <c r="G436" s="3">
        <f>VLOOKUP(D436,Master!$B$2:$F$376,4,0)</f>
        <v>200</v>
      </c>
      <c r="H436" s="3">
        <f>VLOOKUP(D436,Master!$B$2:$F$376,5,0)</f>
        <v>377</v>
      </c>
      <c r="I436" s="3">
        <f t="shared" si="30"/>
        <v>239</v>
      </c>
      <c r="J436" s="4">
        <f t="shared" si="31"/>
        <v>0.83682008368200833</v>
      </c>
      <c r="K436" t="s">
        <v>14</v>
      </c>
    </row>
    <row r="437" spans="1:12" x14ac:dyDescent="0.25">
      <c r="A437" s="3">
        <v>305</v>
      </c>
      <c r="B437" s="3" t="s">
        <v>279</v>
      </c>
      <c r="C437" s="3" t="s">
        <v>299</v>
      </c>
      <c r="D437" s="3" t="s">
        <v>36</v>
      </c>
      <c r="E437" s="3" t="s">
        <v>9</v>
      </c>
      <c r="F437" s="3">
        <f>VLOOKUP(D437,Master!$B$2:$F$376,3,0)</f>
        <v>18301</v>
      </c>
      <c r="G437" s="3">
        <f>VLOOKUP(D437,Master!$B$2:$F$376,4,0)</f>
        <v>81872</v>
      </c>
      <c r="H437" s="3">
        <f>VLOOKUP(D437,Master!$B$2:$F$376,5,0)</f>
        <v>130468</v>
      </c>
      <c r="I437" s="3">
        <f t="shared" si="30"/>
        <v>100173</v>
      </c>
      <c r="J437" s="4">
        <f t="shared" si="31"/>
        <v>0.81730606051530852</v>
      </c>
      <c r="K437" t="s">
        <v>99</v>
      </c>
    </row>
    <row r="438" spans="1:12" x14ac:dyDescent="0.25">
      <c r="A438" s="3">
        <v>306</v>
      </c>
      <c r="B438" s="3" t="s">
        <v>279</v>
      </c>
      <c r="C438" s="3" t="s">
        <v>301</v>
      </c>
      <c r="D438" s="3" t="s">
        <v>62</v>
      </c>
      <c r="E438" s="3" t="s">
        <v>9</v>
      </c>
      <c r="F438" s="3">
        <f>VLOOKUP(D438,Master!$B$2:$F$376,3,0)</f>
        <v>726</v>
      </c>
      <c r="G438" s="3">
        <f>VLOOKUP(D438,Master!$B$2:$F$376,4,0)</f>
        <v>0</v>
      </c>
      <c r="H438" s="3">
        <f>VLOOKUP(D438,Master!$B$2:$F$376,5,0)</f>
        <v>2432</v>
      </c>
      <c r="I438" s="3">
        <f t="shared" si="30"/>
        <v>726</v>
      </c>
      <c r="J438" s="4">
        <f t="shared" si="31"/>
        <v>0</v>
      </c>
      <c r="K438" t="s">
        <v>368</v>
      </c>
    </row>
    <row r="439" spans="1:12" x14ac:dyDescent="0.25">
      <c r="A439" s="3">
        <v>307</v>
      </c>
      <c r="B439" s="3" t="s">
        <v>279</v>
      </c>
      <c r="C439" s="3" t="s">
        <v>317</v>
      </c>
      <c r="D439" s="3" t="s">
        <v>70</v>
      </c>
      <c r="E439" s="3" t="s">
        <v>9</v>
      </c>
      <c r="F439" s="3">
        <f>VLOOKUP(D439,Master!$B$2:$F$376,3,0)</f>
        <v>4941</v>
      </c>
      <c r="G439" s="3">
        <f>VLOOKUP(D439,Master!$B$2:$F$376,4,0)</f>
        <v>26532</v>
      </c>
      <c r="H439" s="3">
        <f>VLOOKUP(D439,Master!$B$2:$F$376,5,0)</f>
        <v>33529</v>
      </c>
      <c r="I439" s="3">
        <f t="shared" si="30"/>
        <v>31473</v>
      </c>
      <c r="J439" s="4">
        <f t="shared" si="31"/>
        <v>0.84300829282241918</v>
      </c>
      <c r="K439" t="s">
        <v>188</v>
      </c>
    </row>
    <row r="440" spans="1:12" x14ac:dyDescent="0.25">
      <c r="A440" s="3">
        <v>308</v>
      </c>
      <c r="B440" s="3" t="s">
        <v>279</v>
      </c>
      <c r="C440" s="3" t="s">
        <v>312</v>
      </c>
      <c r="D440" s="3" t="s">
        <v>83</v>
      </c>
      <c r="E440" s="3" t="s">
        <v>9</v>
      </c>
      <c r="F440" s="3">
        <f>VLOOKUP(D440,Master!$B$2:$F$376,3,0)</f>
        <v>32555</v>
      </c>
      <c r="G440" s="3">
        <f>VLOOKUP(D440,Master!$B$2:$F$376,4,0)</f>
        <v>69721</v>
      </c>
      <c r="H440" s="3">
        <f>VLOOKUP(D440,Master!$B$2:$F$376,5,0)</f>
        <v>101366</v>
      </c>
      <c r="I440" s="3">
        <f t="shared" si="30"/>
        <v>102276</v>
      </c>
      <c r="J440" s="4">
        <f t="shared" si="31"/>
        <v>0.68169463021627752</v>
      </c>
      <c r="K440" t="s">
        <v>192</v>
      </c>
    </row>
    <row r="441" spans="1:12" x14ac:dyDescent="0.25">
      <c r="A441" s="3">
        <v>309</v>
      </c>
      <c r="B441" s="3" t="s">
        <v>279</v>
      </c>
      <c r="C441" t="s">
        <v>318</v>
      </c>
      <c r="D441" s="3" t="s">
        <v>90</v>
      </c>
      <c r="E441" s="3" t="s">
        <v>9</v>
      </c>
      <c r="F441" s="3">
        <f>VLOOKUP(D441,Master!$B$2:$F$376,3,0)</f>
        <v>7309</v>
      </c>
      <c r="G441" s="3">
        <f>VLOOKUP(D441,Master!$B$2:$F$376,4,0)</f>
        <v>1197</v>
      </c>
      <c r="H441" s="3">
        <f>VLOOKUP(D441,Master!$B$2:$F$376,5,0)</f>
        <v>22670</v>
      </c>
      <c r="I441" s="3">
        <f t="shared" si="30"/>
        <v>8506</v>
      </c>
      <c r="J441" s="4">
        <f t="shared" si="31"/>
        <v>0.14072419468610392</v>
      </c>
      <c r="K441" t="s">
        <v>195</v>
      </c>
    </row>
    <row r="442" spans="1:12" x14ac:dyDescent="0.25">
      <c r="A442" s="3">
        <v>310</v>
      </c>
      <c r="B442" s="3" t="s">
        <v>279</v>
      </c>
      <c r="C442" s="3" t="s">
        <v>307</v>
      </c>
      <c r="D442" s="3" t="s">
        <v>123</v>
      </c>
      <c r="E442" s="3" t="s">
        <v>9</v>
      </c>
      <c r="F442" s="3">
        <f>VLOOKUP(D442,Master!$B$2:$F$376,3,0)</f>
        <v>11865</v>
      </c>
      <c r="G442" s="3">
        <f>VLOOKUP(D442,Master!$B$2:$F$376,4,0)</f>
        <v>159808</v>
      </c>
      <c r="H442" s="3">
        <f>VLOOKUP(D442,Master!$B$2:$F$376,5,0)</f>
        <v>496969</v>
      </c>
      <c r="I442" s="3">
        <f t="shared" si="30"/>
        <v>171673</v>
      </c>
      <c r="J442" s="4">
        <f t="shared" si="31"/>
        <v>0.9308860449808648</v>
      </c>
      <c r="K442" t="s">
        <v>448</v>
      </c>
    </row>
    <row r="443" spans="1:12" x14ac:dyDescent="0.25">
      <c r="A443" s="3">
        <v>311</v>
      </c>
      <c r="B443" s="3" t="s">
        <v>279</v>
      </c>
      <c r="C443" s="3" t="s">
        <v>315</v>
      </c>
      <c r="D443" s="3" t="s">
        <v>141</v>
      </c>
      <c r="E443" s="3" t="s">
        <v>9</v>
      </c>
      <c r="F443" s="3">
        <f>VLOOKUP(D443,Master!$B$2:$F$376,3,0)</f>
        <v>848</v>
      </c>
      <c r="G443" s="3">
        <f>VLOOKUP(D443,Master!$B$2:$F$376,4,0)</f>
        <v>7110</v>
      </c>
      <c r="H443" s="3">
        <f>VLOOKUP(D443,Master!$B$2:$F$376,5,0)</f>
        <v>7285</v>
      </c>
      <c r="I443" s="3">
        <f t="shared" si="30"/>
        <v>7958</v>
      </c>
      <c r="J443" s="4">
        <f t="shared" si="31"/>
        <v>0.89344056295551644</v>
      </c>
      <c r="K443" t="s">
        <v>227</v>
      </c>
    </row>
    <row r="444" spans="1:12" x14ac:dyDescent="0.25">
      <c r="A444" s="3">
        <v>312</v>
      </c>
      <c r="B444" s="3" t="s">
        <v>279</v>
      </c>
      <c r="C444" s="3" t="s">
        <v>310</v>
      </c>
      <c r="D444" s="3" t="s">
        <v>149</v>
      </c>
      <c r="E444" s="3" t="s">
        <v>9</v>
      </c>
      <c r="F444" s="3">
        <f>VLOOKUP(D444,Master!$B$2:$F$376,3,0)</f>
        <v>542</v>
      </c>
      <c r="G444" s="3">
        <f>VLOOKUP(D444,Master!$B$2:$F$376,4,0)</f>
        <v>1</v>
      </c>
      <c r="H444" s="3">
        <f>VLOOKUP(D444,Master!$B$2:$F$376,5,0)</f>
        <v>3435</v>
      </c>
      <c r="I444" s="3">
        <f t="shared" si="30"/>
        <v>543</v>
      </c>
      <c r="J444" s="4">
        <f t="shared" si="31"/>
        <v>1.841620626151013E-3</v>
      </c>
      <c r="K444" t="s">
        <v>527</v>
      </c>
      <c r="L444" t="s">
        <v>282</v>
      </c>
    </row>
    <row r="445" spans="1:12" x14ac:dyDescent="0.25">
      <c r="A445" s="3">
        <v>313</v>
      </c>
      <c r="B445" s="3" t="s">
        <v>279</v>
      </c>
      <c r="C445" s="3" t="s">
        <v>316</v>
      </c>
      <c r="D445" s="3" t="s">
        <v>152</v>
      </c>
      <c r="E445" s="3" t="s">
        <v>9</v>
      </c>
      <c r="F445" s="3">
        <f>VLOOKUP(D445,Master!$B$2:$F$376,3,0)</f>
        <v>415</v>
      </c>
      <c r="G445" s="3">
        <f>VLOOKUP(D445,Master!$B$2:$F$376,4,0)</f>
        <v>739</v>
      </c>
      <c r="H445" s="3">
        <f>VLOOKUP(D445,Master!$B$2:$F$376,5,0)</f>
        <v>1537</v>
      </c>
      <c r="I445" s="3">
        <f t="shared" si="30"/>
        <v>1154</v>
      </c>
      <c r="J445" s="4">
        <f t="shared" si="31"/>
        <v>0.64038128249566728</v>
      </c>
      <c r="K445" t="s">
        <v>528</v>
      </c>
      <c r="L445" t="s">
        <v>282</v>
      </c>
    </row>
    <row r="446" spans="1:12" x14ac:dyDescent="0.25">
      <c r="A446" s="3">
        <v>314</v>
      </c>
      <c r="B446" s="3" t="s">
        <v>279</v>
      </c>
      <c r="C446" s="3" t="s">
        <v>304</v>
      </c>
      <c r="D446" s="3" t="s">
        <v>154</v>
      </c>
      <c r="E446" s="3" t="s">
        <v>9</v>
      </c>
      <c r="F446" s="3">
        <f>VLOOKUP(D446,Master!$B$2:$F$376,3,0)</f>
        <v>785</v>
      </c>
      <c r="G446" s="3">
        <f>VLOOKUP(D446,Master!$B$2:$F$376,4,0)</f>
        <v>318</v>
      </c>
      <c r="H446" s="3">
        <f>VLOOKUP(D446,Master!$B$2:$F$376,5,0)</f>
        <v>22423</v>
      </c>
      <c r="I446" s="3">
        <f t="shared" si="30"/>
        <v>1103</v>
      </c>
      <c r="J446" s="4">
        <f t="shared" si="31"/>
        <v>0.28830462375339982</v>
      </c>
      <c r="K446" t="s">
        <v>529</v>
      </c>
      <c r="L446" t="s">
        <v>282</v>
      </c>
    </row>
    <row r="447" spans="1:12" x14ac:dyDescent="0.25">
      <c r="A447" s="3">
        <v>315</v>
      </c>
      <c r="B447" s="3" t="s">
        <v>279</v>
      </c>
      <c r="C447" s="3" t="s">
        <v>306</v>
      </c>
      <c r="D447" s="3" t="s">
        <v>156</v>
      </c>
      <c r="E447" s="3" t="s">
        <v>20</v>
      </c>
      <c r="F447" s="3">
        <f>VLOOKUP(D447,Master!$B$2:$F$376,3,0)</f>
        <v>3675</v>
      </c>
      <c r="G447" s="3">
        <f>VLOOKUP(D447,Master!$B$2:$F$376,4,0)</f>
        <v>3298</v>
      </c>
      <c r="H447" s="3">
        <f>VLOOKUP(D447,Master!$B$2:$F$376,5,0)</f>
        <v>37129</v>
      </c>
      <c r="I447" s="3">
        <f t="shared" si="30"/>
        <v>6973</v>
      </c>
      <c r="J447" s="4">
        <f t="shared" si="31"/>
        <v>0.47296715904201919</v>
      </c>
      <c r="K447" t="s">
        <v>240</v>
      </c>
    </row>
    <row r="448" spans="1:12" x14ac:dyDescent="0.25">
      <c r="A448" s="3">
        <v>316</v>
      </c>
      <c r="B448" s="3" t="s">
        <v>279</v>
      </c>
      <c r="C448" s="3" t="s">
        <v>302</v>
      </c>
      <c r="D448" s="3" t="s">
        <v>160</v>
      </c>
      <c r="E448" s="3" t="s">
        <v>9</v>
      </c>
      <c r="F448" s="3">
        <f>VLOOKUP(D448,Master!$B$2:$F$376,3,0)</f>
        <v>824</v>
      </c>
      <c r="G448" s="3">
        <f>VLOOKUP(D448,Master!$B$2:$F$376,4,0)</f>
        <v>0</v>
      </c>
      <c r="H448" s="3">
        <f>VLOOKUP(D448,Master!$B$2:$F$376,5,0)</f>
        <v>1370</v>
      </c>
      <c r="I448" s="3">
        <f t="shared" si="30"/>
        <v>824</v>
      </c>
      <c r="J448" s="4">
        <f t="shared" si="31"/>
        <v>0</v>
      </c>
      <c r="K448" t="s">
        <v>530</v>
      </c>
      <c r="L448" t="s">
        <v>282</v>
      </c>
    </row>
    <row r="449" spans="1:12" x14ac:dyDescent="0.25">
      <c r="A449" s="3">
        <v>317</v>
      </c>
      <c r="B449" s="3" t="s">
        <v>279</v>
      </c>
      <c r="C449" s="3" t="s">
        <v>300</v>
      </c>
      <c r="D449" s="3" t="s">
        <v>194</v>
      </c>
      <c r="E449" s="3" t="s">
        <v>9</v>
      </c>
      <c r="F449" s="3">
        <f>VLOOKUP(D449,Master!$B$2:$F$376,3,0)</f>
        <v>122</v>
      </c>
      <c r="G449" s="3">
        <f>VLOOKUP(D449,Master!$B$2:$F$376,4,0)</f>
        <v>0</v>
      </c>
      <c r="H449" s="3">
        <f>VLOOKUP(D449,Master!$B$2:$F$376,5,0)</f>
        <v>1834</v>
      </c>
      <c r="I449" s="3">
        <f t="shared" si="30"/>
        <v>122</v>
      </c>
      <c r="J449" s="4">
        <f t="shared" si="31"/>
        <v>0</v>
      </c>
      <c r="K449" t="s">
        <v>531</v>
      </c>
      <c r="L449" t="s">
        <v>282</v>
      </c>
    </row>
    <row r="450" spans="1:12" x14ac:dyDescent="0.25">
      <c r="A450" s="3">
        <v>318</v>
      </c>
      <c r="B450" s="3" t="s">
        <v>284</v>
      </c>
      <c r="C450" t="s">
        <v>298</v>
      </c>
      <c r="D450" s="3" t="s">
        <v>99</v>
      </c>
      <c r="E450" s="3" t="s">
        <v>15</v>
      </c>
      <c r="F450" s="3">
        <f>VLOOKUP(D450,Master!$B$2:$F$376,3,0)</f>
        <v>30095</v>
      </c>
      <c r="G450" s="3">
        <f>VLOOKUP(D450,Master!$B$2:$F$376,4,0)</f>
        <v>0</v>
      </c>
      <c r="H450" s="3">
        <f>VLOOKUP(D450,Master!$B$2:$F$376,5,0)</f>
        <v>1</v>
      </c>
      <c r="I450" s="3">
        <f t="shared" si="30"/>
        <v>30095</v>
      </c>
      <c r="J450" s="4">
        <f t="shared" si="31"/>
        <v>0</v>
      </c>
      <c r="K450" t="s">
        <v>451</v>
      </c>
    </row>
    <row r="451" spans="1:12" x14ac:dyDescent="0.25">
      <c r="A451" s="3">
        <v>319</v>
      </c>
      <c r="B451" s="3" t="s">
        <v>284</v>
      </c>
      <c r="C451" s="3" t="s">
        <v>227</v>
      </c>
      <c r="D451" s="3" t="s">
        <v>227</v>
      </c>
      <c r="E451" s="3" t="s">
        <v>15</v>
      </c>
      <c r="F451" s="3">
        <f>VLOOKUP(D451,Master!$B$2:$F$376,3,0)</f>
        <v>27693</v>
      </c>
      <c r="G451" s="3">
        <f>VLOOKUP(D451,Master!$B$2:$F$376,4,0)</f>
        <v>0</v>
      </c>
      <c r="H451" s="3">
        <f>VLOOKUP(D451,Master!$B$2:$F$376,5,0)</f>
        <v>414</v>
      </c>
      <c r="I451" s="3">
        <f t="shared" si="30"/>
        <v>27693</v>
      </c>
      <c r="J451" s="4">
        <f t="shared" si="31"/>
        <v>0</v>
      </c>
      <c r="K451" t="s">
        <v>532</v>
      </c>
      <c r="L451" t="s">
        <v>282</v>
      </c>
    </row>
    <row r="452" spans="1:12" x14ac:dyDescent="0.25">
      <c r="A452" s="3">
        <v>320</v>
      </c>
      <c r="B452" s="3" t="s">
        <v>281</v>
      </c>
      <c r="C452" s="3" t="s">
        <v>296</v>
      </c>
      <c r="D452" s="3" t="s">
        <v>43</v>
      </c>
      <c r="E452" s="3" t="s">
        <v>4</v>
      </c>
      <c r="F452" s="3">
        <f>VLOOKUP(D452,Master!$B$2:$F$376,3,0)</f>
        <v>50</v>
      </c>
      <c r="G452" s="3">
        <f>VLOOKUP(D452,Master!$B$2:$F$376,4,0)</f>
        <v>0</v>
      </c>
      <c r="H452" s="3">
        <f>VLOOKUP(D452,Master!$B$2:$F$376,5,0)</f>
        <v>1472</v>
      </c>
      <c r="I452" s="3">
        <f t="shared" si="30"/>
        <v>50</v>
      </c>
      <c r="J452" s="4">
        <f t="shared" si="31"/>
        <v>0</v>
      </c>
      <c r="K452" t="s">
        <v>259</v>
      </c>
    </row>
    <row r="453" spans="1:12" x14ac:dyDescent="0.25">
      <c r="A453" s="3">
        <v>321</v>
      </c>
      <c r="B453" s="3" t="s">
        <v>281</v>
      </c>
      <c r="C453" s="3" t="s">
        <v>289</v>
      </c>
      <c r="D453" s="3" t="s">
        <v>55</v>
      </c>
      <c r="E453" s="3" t="s">
        <v>9</v>
      </c>
      <c r="F453" s="3">
        <f>VLOOKUP(D453,Master!$B$2:$F$376,3,0)</f>
        <v>1247</v>
      </c>
      <c r="G453" s="3">
        <f>VLOOKUP(D453,Master!$B$2:$F$376,4,0)</f>
        <v>22</v>
      </c>
      <c r="H453" s="3">
        <f>VLOOKUP(D453,Master!$B$2:$F$376,5,0)</f>
        <v>3837</v>
      </c>
      <c r="I453" s="3">
        <f t="shared" si="30"/>
        <v>1269</v>
      </c>
      <c r="J453" s="4">
        <f t="shared" si="31"/>
        <v>1.7336485421591805E-2</v>
      </c>
      <c r="K453" t="s">
        <v>452</v>
      </c>
    </row>
    <row r="454" spans="1:12" x14ac:dyDescent="0.25">
      <c r="A454" s="3">
        <v>322</v>
      </c>
      <c r="B454" s="3" t="s">
        <v>281</v>
      </c>
      <c r="C454" s="3" t="s">
        <v>292</v>
      </c>
      <c r="D454" s="3" t="s">
        <v>67</v>
      </c>
      <c r="E454" s="3" t="s">
        <v>9</v>
      </c>
      <c r="F454" s="3">
        <f>VLOOKUP(D454,Master!$B$2:$F$376,3,0)</f>
        <v>9700</v>
      </c>
      <c r="G454" s="3">
        <f>VLOOKUP(D454,Master!$B$2:$F$376,4,0)</f>
        <v>4248</v>
      </c>
      <c r="H454" s="3">
        <f>VLOOKUP(D454,Master!$B$2:$F$376,5,0)</f>
        <v>70709</v>
      </c>
      <c r="I454" s="3">
        <f t="shared" si="30"/>
        <v>13948</v>
      </c>
      <c r="J454" s="4">
        <f t="shared" si="31"/>
        <v>0.30455979351878404</v>
      </c>
    </row>
    <row r="455" spans="1:12" x14ac:dyDescent="0.25">
      <c r="A455" s="3">
        <v>323</v>
      </c>
      <c r="B455" s="3" t="s">
        <v>281</v>
      </c>
      <c r="C455" s="3" t="s">
        <v>293</v>
      </c>
      <c r="D455" s="3" t="s">
        <v>146</v>
      </c>
      <c r="E455" s="3" t="s">
        <v>9</v>
      </c>
      <c r="F455" s="3">
        <f>VLOOKUP(D455,Master!$B$2:$F$376,3,0)</f>
        <v>950</v>
      </c>
      <c r="G455" s="3">
        <f>VLOOKUP(D455,Master!$B$2:$F$376,4,0)</f>
        <v>3744</v>
      </c>
      <c r="H455" s="3">
        <f>VLOOKUP(D455,Master!$B$2:$F$376,5,0)</f>
        <v>14037</v>
      </c>
      <c r="I455" s="3">
        <f t="shared" si="30"/>
        <v>4694</v>
      </c>
      <c r="J455" s="4">
        <f t="shared" si="31"/>
        <v>0.79761397528760114</v>
      </c>
    </row>
    <row r="456" spans="1:12" x14ac:dyDescent="0.25">
      <c r="A456" s="3">
        <v>324</v>
      </c>
      <c r="B456" s="3" t="s">
        <v>281</v>
      </c>
      <c r="C456" s="3" t="s">
        <v>295</v>
      </c>
      <c r="D456" s="3" t="s">
        <v>157</v>
      </c>
      <c r="E456" s="3" t="s">
        <v>9</v>
      </c>
      <c r="F456" s="3">
        <f>VLOOKUP(D456,Master!$B$2:$F$376,3,0)</f>
        <v>1233</v>
      </c>
      <c r="G456" s="3">
        <f>VLOOKUP(D456,Master!$B$2:$F$376,4,0)</f>
        <v>9558</v>
      </c>
      <c r="H456" s="3">
        <f>VLOOKUP(D456,Master!$B$2:$F$376,5,0)</f>
        <v>12925</v>
      </c>
      <c r="I456" s="3">
        <f t="shared" si="30"/>
        <v>10791</v>
      </c>
      <c r="J456" s="4">
        <f t="shared" si="31"/>
        <v>0.88573811509591327</v>
      </c>
    </row>
    <row r="457" spans="1:12" x14ac:dyDescent="0.25">
      <c r="A457" s="3">
        <v>325</v>
      </c>
      <c r="B457" s="3" t="s">
        <v>281</v>
      </c>
      <c r="C457" s="3" t="s">
        <v>290</v>
      </c>
      <c r="D457" s="3" t="s">
        <v>190</v>
      </c>
      <c r="E457" s="3" t="s">
        <v>9</v>
      </c>
      <c r="F457" s="3">
        <f>VLOOKUP(D457,Master!$B$2:$F$376,3,0)</f>
        <v>7670</v>
      </c>
      <c r="G457" s="3">
        <f>VLOOKUP(D457,Master!$B$2:$F$376,4,0)</f>
        <v>251</v>
      </c>
      <c r="H457" s="3">
        <f>VLOOKUP(D457,Master!$B$2:$F$376,5,0)</f>
        <v>28549</v>
      </c>
      <c r="I457" s="3">
        <f t="shared" si="30"/>
        <v>7921</v>
      </c>
      <c r="J457" s="4">
        <f t="shared" si="31"/>
        <v>3.1687918192147453E-2</v>
      </c>
    </row>
    <row r="458" spans="1:12" x14ac:dyDescent="0.25">
      <c r="A458" s="3">
        <v>326</v>
      </c>
      <c r="B458" s="3" t="s">
        <v>281</v>
      </c>
      <c r="C458" s="3" t="s">
        <v>294</v>
      </c>
      <c r="D458" s="3" t="s">
        <v>191</v>
      </c>
      <c r="E458" s="3" t="s">
        <v>9</v>
      </c>
      <c r="F458" s="3">
        <f>VLOOKUP(D458,Master!$B$2:$F$376,3,0)</f>
        <v>239</v>
      </c>
      <c r="G458" s="3">
        <f>VLOOKUP(D458,Master!$B$2:$F$376,4,0)</f>
        <v>0</v>
      </c>
      <c r="H458" s="3">
        <f>VLOOKUP(D458,Master!$B$2:$F$376,5,0)</f>
        <v>1</v>
      </c>
      <c r="I458" s="3">
        <f t="shared" si="30"/>
        <v>239</v>
      </c>
      <c r="J458" s="4">
        <f t="shared" si="31"/>
        <v>0</v>
      </c>
    </row>
    <row r="459" spans="1:12" x14ac:dyDescent="0.25">
      <c r="A459" s="3">
        <v>328</v>
      </c>
      <c r="B459" s="3" t="s">
        <v>281</v>
      </c>
      <c r="C459" s="3" t="s">
        <v>291</v>
      </c>
      <c r="D459" s="3" t="s">
        <v>229</v>
      </c>
      <c r="E459" s="3" t="s">
        <v>9</v>
      </c>
      <c r="F459" s="3">
        <f>VLOOKUP(D459,Master!$B$2:$F$376,3,0)</f>
        <v>2475</v>
      </c>
      <c r="G459" s="3">
        <f>VLOOKUP(D459,Master!$B$2:$F$376,4,0)</f>
        <v>296</v>
      </c>
      <c r="H459" s="3">
        <f>VLOOKUP(D459,Master!$B$2:$F$376,5,0)</f>
        <v>10841</v>
      </c>
      <c r="I459" s="3">
        <f t="shared" si="30"/>
        <v>2771</v>
      </c>
      <c r="J459" s="4">
        <f t="shared" si="31"/>
        <v>0.1068206423673764</v>
      </c>
    </row>
    <row r="460" spans="1:12" x14ac:dyDescent="0.25">
      <c r="A460" s="3">
        <v>329</v>
      </c>
      <c r="B460" s="3" t="s">
        <v>281</v>
      </c>
      <c r="C460" s="3" t="s">
        <v>297</v>
      </c>
      <c r="D460" s="3" t="s">
        <v>252</v>
      </c>
      <c r="E460" s="3" t="s">
        <v>9</v>
      </c>
      <c r="F460" s="3">
        <f>VLOOKUP(D460,Master!$B$2:$F$376,3,0)</f>
        <v>1873</v>
      </c>
      <c r="G460" s="3">
        <f>VLOOKUP(D460,Master!$B$2:$F$376,4,0)</f>
        <v>1618</v>
      </c>
      <c r="H460" s="3">
        <f>VLOOKUP(D460,Master!$B$2:$F$376,5,0)</f>
        <v>4476</v>
      </c>
      <c r="I460" s="3">
        <f t="shared" si="30"/>
        <v>3491</v>
      </c>
      <c r="J460" s="4">
        <f t="shared" si="31"/>
        <v>0.46347751360641648</v>
      </c>
    </row>
  </sheetData>
  <autoFilter ref="A1:L460" xr:uid="{00000000-0001-0000-0200-000000000000}"/>
  <conditionalFormatting sqref="D23:D409">
    <cfRule type="duplicateValues" dxfId="3" priority="9"/>
  </conditionalFormatting>
  <conditionalFormatting sqref="D27:D104">
    <cfRule type="duplicateValues" dxfId="2" priority="1"/>
  </conditionalFormatting>
  <conditionalFormatting sqref="K1:K1048576 D1:D1048576">
    <cfRule type="duplicateValues" dxfId="1" priority="2"/>
  </conditionalFormatting>
  <conditionalFormatting sqref="K2:K453">
    <cfRule type="duplicateValues" dxfId="0" priority="1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73"/>
  <sheetViews>
    <sheetView tabSelected="1" topLeftCell="A19" workbookViewId="0">
      <selection activeCell="G45" sqref="G45"/>
    </sheetView>
  </sheetViews>
  <sheetFormatPr defaultRowHeight="15.75" x14ac:dyDescent="0.25"/>
  <cols>
    <col min="1" max="1" width="5.5703125" style="26" bestFit="1" customWidth="1"/>
    <col min="2" max="2" width="46.42578125" style="26" customWidth="1"/>
    <col min="3" max="3" width="19.42578125" style="26" customWidth="1"/>
    <col min="4" max="5" width="19.42578125" style="27" customWidth="1"/>
    <col min="6" max="6" width="19.42578125" style="26" customWidth="1"/>
    <col min="7" max="7" width="24.42578125" customWidth="1"/>
  </cols>
  <sheetData>
    <row r="1" spans="1:7" ht="33.75" x14ac:dyDescent="0.25">
      <c r="A1" s="48" t="s">
        <v>535</v>
      </c>
      <c r="B1" s="48"/>
      <c r="C1" s="48"/>
      <c r="D1" s="48"/>
      <c r="E1" s="48"/>
      <c r="F1" s="48"/>
      <c r="G1" s="48"/>
    </row>
    <row r="2" spans="1:7" ht="22.5" thickBot="1" x14ac:dyDescent="0.3">
      <c r="A2" s="49" t="s">
        <v>534</v>
      </c>
      <c r="B2" s="49"/>
      <c r="C2" s="49"/>
      <c r="D2" s="49"/>
      <c r="E2" s="49"/>
      <c r="F2" s="49"/>
      <c r="G2" s="49"/>
    </row>
    <row r="3" spans="1:7" ht="82.5" customHeight="1" thickBot="1" x14ac:dyDescent="0.3">
      <c r="A3" s="8" t="s">
        <v>327</v>
      </c>
      <c r="B3" s="9" t="s">
        <v>328</v>
      </c>
      <c r="C3" s="10" t="s">
        <v>329</v>
      </c>
      <c r="D3" s="11" t="s">
        <v>330</v>
      </c>
      <c r="E3" s="11" t="s">
        <v>331</v>
      </c>
      <c r="F3" s="12" t="s">
        <v>276</v>
      </c>
      <c r="G3" s="12" t="s">
        <v>341</v>
      </c>
    </row>
    <row r="4" spans="1:7" ht="25.5" thickBot="1" x14ac:dyDescent="0.3">
      <c r="A4" s="13"/>
      <c r="B4" s="50" t="s">
        <v>332</v>
      </c>
      <c r="C4" s="50"/>
      <c r="D4" s="50"/>
      <c r="E4" s="51"/>
      <c r="F4" s="51"/>
      <c r="G4" s="14"/>
    </row>
    <row r="5" spans="1:7" s="16" customFormat="1" ht="18" x14ac:dyDescent="0.25">
      <c r="A5" s="39">
        <v>1</v>
      </c>
      <c r="B5" s="15" t="s">
        <v>93</v>
      </c>
      <c r="C5" s="15">
        <f>VLOOKUP(B5,Intermediate!$C$2:$H$460,4,0)</f>
        <v>114532</v>
      </c>
      <c r="D5" s="15">
        <f>VLOOKUP(B5,Intermediate!$C$2:$H$460,5,0)</f>
        <v>225038</v>
      </c>
      <c r="E5" s="15">
        <f>VLOOKUP(B5,Intermediate!$C$2:$H$460,6,0)</f>
        <v>132769</v>
      </c>
      <c r="F5" s="30">
        <f>C5+D5</f>
        <v>339570</v>
      </c>
      <c r="G5" s="28">
        <f>D5/F5</f>
        <v>0.66271460965338513</v>
      </c>
    </row>
    <row r="6" spans="1:7" s="16" customFormat="1" ht="18" x14ac:dyDescent="0.25">
      <c r="A6" s="38">
        <v>2</v>
      </c>
      <c r="B6" s="17" t="s">
        <v>174</v>
      </c>
      <c r="C6" s="15">
        <f>VLOOKUP(B6,Intermediate!$C$2:$H$460,4,0)</f>
        <v>31176</v>
      </c>
      <c r="D6" s="15">
        <f>VLOOKUP(B6,Intermediate!$C$2:$H$460,5,0)</f>
        <v>2</v>
      </c>
      <c r="E6" s="15">
        <f>VLOOKUP(B6,Intermediate!$C$2:$H$460,6,0)</f>
        <v>73660</v>
      </c>
      <c r="F6" s="30">
        <f t="shared" ref="F6:F15" si="0">C6+D6</f>
        <v>31178</v>
      </c>
      <c r="G6" s="28">
        <f t="shared" ref="G6:G15" si="1">D6/F6</f>
        <v>6.4147796523189427E-5</v>
      </c>
    </row>
    <row r="7" spans="1:7" s="16" customFormat="1" ht="18" x14ac:dyDescent="0.25">
      <c r="A7" s="38">
        <v>3</v>
      </c>
      <c r="B7" s="17" t="s">
        <v>226</v>
      </c>
      <c r="C7" s="15">
        <f>VLOOKUP(B7,Intermediate!$C$2:$H$460,4,0)</f>
        <v>8162</v>
      </c>
      <c r="D7" s="15">
        <f>VLOOKUP(B7,Intermediate!$C$2:$H$460,5,0)</f>
        <v>12479</v>
      </c>
      <c r="E7" s="15">
        <f>VLOOKUP(B7,Intermediate!$C$2:$H$460,6,0)</f>
        <v>16908</v>
      </c>
      <c r="F7" s="30">
        <f t="shared" si="0"/>
        <v>20641</v>
      </c>
      <c r="G7" s="28">
        <f t="shared" si="1"/>
        <v>0.60457342183033769</v>
      </c>
    </row>
    <row r="8" spans="1:7" s="16" customFormat="1" ht="18" x14ac:dyDescent="0.25">
      <c r="A8" s="38">
        <v>4</v>
      </c>
      <c r="B8" s="17" t="s">
        <v>164</v>
      </c>
      <c r="C8" s="15">
        <f>VLOOKUP(B8,Intermediate!$C$2:$H$460,4,0)</f>
        <v>20439</v>
      </c>
      <c r="D8" s="15">
        <f>VLOOKUP(B8,Intermediate!$C$2:$H$460,5,0)</f>
        <v>3017</v>
      </c>
      <c r="E8" s="15">
        <f>VLOOKUP(B8,Intermediate!$C$2:$H$460,6,0)</f>
        <v>24988</v>
      </c>
      <c r="F8" s="30">
        <f t="shared" si="0"/>
        <v>23456</v>
      </c>
      <c r="G8" s="28">
        <f t="shared" si="1"/>
        <v>0.12862380627557982</v>
      </c>
    </row>
    <row r="9" spans="1:7" s="16" customFormat="1" ht="18" x14ac:dyDescent="0.25">
      <c r="A9" s="38">
        <v>5</v>
      </c>
      <c r="B9" s="17" t="s">
        <v>199</v>
      </c>
      <c r="C9" s="15">
        <f>VLOOKUP(B9,Intermediate!$C$2:$H$460,4,0)</f>
        <v>3882</v>
      </c>
      <c r="D9" s="15">
        <f>VLOOKUP(B9,Intermediate!$C$2:$H$460,5,0)</f>
        <v>3601</v>
      </c>
      <c r="E9" s="15">
        <f>VLOOKUP(B9,Intermediate!$C$2:$H$460,6,0)</f>
        <v>49617</v>
      </c>
      <c r="F9" s="30">
        <f t="shared" si="0"/>
        <v>7483</v>
      </c>
      <c r="G9" s="28">
        <f t="shared" si="1"/>
        <v>0.48122410797808368</v>
      </c>
    </row>
    <row r="10" spans="1:7" s="16" customFormat="1" ht="18" x14ac:dyDescent="0.25">
      <c r="A10" s="38">
        <v>6</v>
      </c>
      <c r="B10" s="17" t="s">
        <v>65</v>
      </c>
      <c r="C10" s="15">
        <f>VLOOKUP(B10,Intermediate!$C$2:$H$460,4,0)</f>
        <v>12944</v>
      </c>
      <c r="D10" s="15">
        <f>VLOOKUP(B10,Intermediate!$C$2:$H$460,5,0)</f>
        <v>4838</v>
      </c>
      <c r="E10" s="15">
        <f>VLOOKUP(B10,Intermediate!$C$2:$H$460,6,0)</f>
        <v>31646</v>
      </c>
      <c r="F10" s="30">
        <f t="shared" si="0"/>
        <v>17782</v>
      </c>
      <c r="G10" s="28">
        <f t="shared" si="1"/>
        <v>0.27207288269036106</v>
      </c>
    </row>
    <row r="11" spans="1:7" s="16" customFormat="1" ht="18" x14ac:dyDescent="0.25">
      <c r="A11" s="38">
        <v>7</v>
      </c>
      <c r="B11" s="17" t="s">
        <v>319</v>
      </c>
      <c r="C11" s="15">
        <f>VLOOKUP(B11,Intermediate!$C$2:$H$460,4,0)</f>
        <v>799</v>
      </c>
      <c r="D11" s="15">
        <f>VLOOKUP(B11,Intermediate!$C$2:$H$460,5,0)</f>
        <v>1845</v>
      </c>
      <c r="E11" s="15">
        <f>VLOOKUP(B11,Intermediate!$C$2:$H$460,6,0)</f>
        <v>8003</v>
      </c>
      <c r="F11" s="30">
        <f t="shared" si="0"/>
        <v>2644</v>
      </c>
      <c r="G11" s="28">
        <f t="shared" si="1"/>
        <v>0.6978063540090772</v>
      </c>
    </row>
    <row r="12" spans="1:7" s="16" customFormat="1" ht="18" x14ac:dyDescent="0.25">
      <c r="A12" s="38">
        <v>8</v>
      </c>
      <c r="B12" s="17" t="s">
        <v>42</v>
      </c>
      <c r="C12" s="15">
        <f>VLOOKUP(B12,Intermediate!$C$2:$H$460,4,0)</f>
        <v>17627</v>
      </c>
      <c r="D12" s="15">
        <f>VLOOKUP(B12,Intermediate!$C$2:$H$460,5,0)</f>
        <v>1502</v>
      </c>
      <c r="E12" s="15">
        <f>VLOOKUP(B12,Intermediate!$C$2:$H$460,6,0)</f>
        <v>31191</v>
      </c>
      <c r="F12" s="30">
        <f t="shared" si="0"/>
        <v>19129</v>
      </c>
      <c r="G12" s="28">
        <f t="shared" si="1"/>
        <v>7.8519525328035966E-2</v>
      </c>
    </row>
    <row r="13" spans="1:7" s="16" customFormat="1" ht="18" x14ac:dyDescent="0.25">
      <c r="A13" s="38">
        <v>9</v>
      </c>
      <c r="B13" s="17" t="s">
        <v>19</v>
      </c>
      <c r="C13" s="15">
        <f>VLOOKUP(B13,Intermediate!$C$2:$H$460,4,0)</f>
        <v>1930</v>
      </c>
      <c r="D13" s="15">
        <f>VLOOKUP(B13,Intermediate!$C$2:$H$460,5,0)</f>
        <v>0</v>
      </c>
      <c r="E13" s="15">
        <f>VLOOKUP(B13,Intermediate!$C$2:$H$460,6,0)</f>
        <v>5088</v>
      </c>
      <c r="F13" s="30">
        <f t="shared" si="0"/>
        <v>1930</v>
      </c>
      <c r="G13" s="28">
        <f t="shared" si="1"/>
        <v>0</v>
      </c>
    </row>
    <row r="14" spans="1:7" s="16" customFormat="1" ht="18" x14ac:dyDescent="0.25">
      <c r="A14" s="38">
        <v>10</v>
      </c>
      <c r="B14" s="17" t="s">
        <v>320</v>
      </c>
      <c r="C14" s="15">
        <f>VLOOKUP(B14,Intermediate!$C$2:$H$460,4,0)</f>
        <v>59042</v>
      </c>
      <c r="D14" s="15">
        <f>VLOOKUP(B14,Intermediate!$C$2:$H$460,5,0)</f>
        <v>6282</v>
      </c>
      <c r="E14" s="15">
        <f>VLOOKUP(B14,Intermediate!$C$2:$H$460,6,0)</f>
        <v>91351</v>
      </c>
      <c r="F14" s="30">
        <f t="shared" si="0"/>
        <v>65324</v>
      </c>
      <c r="G14" s="28">
        <f t="shared" si="1"/>
        <v>9.6166799338681039E-2</v>
      </c>
    </row>
    <row r="15" spans="1:7" s="16" customFormat="1" ht="18" x14ac:dyDescent="0.25">
      <c r="A15" s="38">
        <v>11</v>
      </c>
      <c r="B15" s="17" t="s">
        <v>143</v>
      </c>
      <c r="C15" s="15">
        <f>VLOOKUP(B15,Intermediate!$C$2:$H$460,4,0)</f>
        <v>1670</v>
      </c>
      <c r="D15" s="15">
        <f>VLOOKUP(B15,Intermediate!$C$2:$H$460,5,0)</f>
        <v>0</v>
      </c>
      <c r="E15" s="15">
        <f>VLOOKUP(B15,Intermediate!$C$2:$H$460,6,0)</f>
        <v>8305</v>
      </c>
      <c r="F15" s="30">
        <f t="shared" si="0"/>
        <v>1670</v>
      </c>
      <c r="G15" s="28">
        <f t="shared" si="1"/>
        <v>0</v>
      </c>
    </row>
    <row r="16" spans="1:7" s="19" customFormat="1" ht="18" x14ac:dyDescent="0.25">
      <c r="A16" s="44" t="s">
        <v>333</v>
      </c>
      <c r="B16" s="45"/>
      <c r="C16" s="18">
        <f>SUM(C5:C15)</f>
        <v>272203</v>
      </c>
      <c r="D16" s="18">
        <f>SUM(D5:D15)</f>
        <v>258604</v>
      </c>
      <c r="E16" s="18">
        <f>SUM(E5:E15)</f>
        <v>473526</v>
      </c>
      <c r="F16" s="30">
        <f t="shared" ref="F16:F62" si="2">C16+D16</f>
        <v>530807</v>
      </c>
      <c r="G16" s="28">
        <f t="shared" ref="G16:G62" si="3">D16/F16</f>
        <v>0.48719025935980498</v>
      </c>
    </row>
    <row r="17" spans="1:7" s="21" customFormat="1" ht="20.25" x14ac:dyDescent="0.4">
      <c r="A17" s="20"/>
      <c r="B17" s="41" t="s">
        <v>536</v>
      </c>
      <c r="C17" s="41"/>
      <c r="D17" s="41"/>
      <c r="E17" s="41"/>
      <c r="F17" s="41"/>
      <c r="G17" s="28"/>
    </row>
    <row r="18" spans="1:7" s="16" customFormat="1" ht="18" x14ac:dyDescent="0.25">
      <c r="A18" s="38">
        <v>12</v>
      </c>
      <c r="B18" s="17" t="s">
        <v>53</v>
      </c>
      <c r="C18" s="15">
        <f>VLOOKUP(B18,Intermediate!$C$2:$H$460,4,0)</f>
        <v>102316</v>
      </c>
      <c r="D18" s="15">
        <f>VLOOKUP(B18,Intermediate!$C$2:$H$460,5,0)</f>
        <v>33992</v>
      </c>
      <c r="E18" s="15">
        <f>VLOOKUP(B18,Intermediate!$C$2:$H$460,6,0)</f>
        <v>112394</v>
      </c>
      <c r="F18" s="30">
        <f t="shared" ref="F18" si="4">C18+D18</f>
        <v>136308</v>
      </c>
      <c r="G18" s="28">
        <f t="shared" ref="G18" si="5">D18/F18</f>
        <v>0.24937641224286175</v>
      </c>
    </row>
    <row r="19" spans="1:7" s="19" customFormat="1" ht="18" x14ac:dyDescent="0.25">
      <c r="A19" s="44" t="s">
        <v>333</v>
      </c>
      <c r="B19" s="45"/>
      <c r="C19" s="18">
        <f>SUM(C18:C18)</f>
        <v>102316</v>
      </c>
      <c r="D19" s="18">
        <f>SUM(D18:D18)</f>
        <v>33992</v>
      </c>
      <c r="E19" s="18">
        <f>SUM(E18:E18)</f>
        <v>112394</v>
      </c>
      <c r="F19" s="30">
        <f t="shared" si="2"/>
        <v>136308</v>
      </c>
      <c r="G19" s="28">
        <f t="shared" si="3"/>
        <v>0.24937641224286175</v>
      </c>
    </row>
    <row r="20" spans="1:7" s="21" customFormat="1" ht="20.25" x14ac:dyDescent="0.4">
      <c r="A20" s="20"/>
      <c r="B20" s="41" t="s">
        <v>334</v>
      </c>
      <c r="C20" s="41"/>
      <c r="D20" s="41"/>
      <c r="E20" s="41"/>
      <c r="F20" s="41"/>
      <c r="G20" s="28"/>
    </row>
    <row r="21" spans="1:7" s="16" customFormat="1" ht="18" x14ac:dyDescent="0.25">
      <c r="A21" s="38">
        <v>13</v>
      </c>
      <c r="B21" s="17" t="s">
        <v>286</v>
      </c>
      <c r="C21" s="15">
        <f>VLOOKUP(B21,Intermediate!$C$2:$H$460,4,0)</f>
        <v>107859</v>
      </c>
      <c r="D21" s="15">
        <f>VLOOKUP(B21,Intermediate!$C$2:$H$460,5,0)</f>
        <v>1</v>
      </c>
      <c r="E21" s="15">
        <f>VLOOKUP(B21,Intermediate!$C$2:$H$460,6,0)</f>
        <v>38900</v>
      </c>
      <c r="F21" s="30">
        <f t="shared" ref="F21:F23" si="6">C21+D21</f>
        <v>107860</v>
      </c>
      <c r="G21" s="28">
        <f t="shared" ref="G21:G23" si="7">D21/F21</f>
        <v>9.2712775820508066E-6</v>
      </c>
    </row>
    <row r="22" spans="1:7" s="16" customFormat="1" ht="18" hidden="1" x14ac:dyDescent="0.25">
      <c r="A22" s="38">
        <v>14</v>
      </c>
      <c r="B22" s="17" t="s">
        <v>335</v>
      </c>
      <c r="C22" s="15">
        <f>VLOOKUP(B22,Intermediate!$C$2:$H$460,4,0)</f>
        <v>0</v>
      </c>
      <c r="D22" s="15">
        <f>VLOOKUP(B22,Intermediate!$C$2:$H$460,5,0)</f>
        <v>0</v>
      </c>
      <c r="E22" s="15">
        <f>VLOOKUP(B22,Intermediate!$C$2:$H$460,6,0)</f>
        <v>0</v>
      </c>
      <c r="F22" s="30">
        <f t="shared" si="6"/>
        <v>0</v>
      </c>
      <c r="G22" s="28" t="e">
        <f t="shared" si="7"/>
        <v>#DIV/0!</v>
      </c>
    </row>
    <row r="23" spans="1:7" s="16" customFormat="1" ht="18" x14ac:dyDescent="0.25">
      <c r="A23" s="38">
        <v>14</v>
      </c>
      <c r="B23" s="17" t="s">
        <v>285</v>
      </c>
      <c r="C23" s="15">
        <f>VLOOKUP(B23,Intermediate!$C$2:$H$460,4,0)</f>
        <v>206</v>
      </c>
      <c r="D23" s="15">
        <f>VLOOKUP(B23,Intermediate!$C$2:$H$460,5,0)</f>
        <v>2</v>
      </c>
      <c r="E23" s="15">
        <f>VLOOKUP(B23,Intermediate!$C$2:$H$460,6,0)</f>
        <v>449</v>
      </c>
      <c r="F23" s="30">
        <f t="shared" si="6"/>
        <v>208</v>
      </c>
      <c r="G23" s="28">
        <f t="shared" si="7"/>
        <v>9.6153846153846159E-3</v>
      </c>
    </row>
    <row r="24" spans="1:7" s="19" customFormat="1" ht="18" x14ac:dyDescent="0.25">
      <c r="A24" s="44" t="s">
        <v>333</v>
      </c>
      <c r="B24" s="45"/>
      <c r="C24" s="18">
        <f>SUM(C21:C23)</f>
        <v>108065</v>
      </c>
      <c r="D24" s="18">
        <f>SUM(D21:D23)</f>
        <v>3</v>
      </c>
      <c r="E24" s="18">
        <f>SUM(E21:E23)</f>
        <v>39349</v>
      </c>
      <c r="F24" s="30">
        <f t="shared" si="2"/>
        <v>108068</v>
      </c>
      <c r="G24" s="28">
        <f t="shared" si="3"/>
        <v>2.7760299070955323E-5</v>
      </c>
    </row>
    <row r="25" spans="1:7" s="21" customFormat="1" ht="20.25" x14ac:dyDescent="0.4">
      <c r="A25" s="20"/>
      <c r="B25" s="41" t="s">
        <v>336</v>
      </c>
      <c r="C25" s="41"/>
      <c r="D25" s="41"/>
      <c r="E25" s="41"/>
      <c r="F25" s="41"/>
      <c r="G25" s="28"/>
    </row>
    <row r="26" spans="1:7" s="16" customFormat="1" ht="18" x14ac:dyDescent="0.25">
      <c r="A26" s="38">
        <v>15</v>
      </c>
      <c r="B26" s="17" t="s">
        <v>298</v>
      </c>
      <c r="C26" s="15">
        <f>VLOOKUP(B26,Intermediate!$C$2:$H$460,4,0)</f>
        <v>30095</v>
      </c>
      <c r="D26" s="15">
        <f>VLOOKUP(B26,Intermediate!$C$2:$H$460,5,0)</f>
        <v>0</v>
      </c>
      <c r="E26" s="15">
        <f>VLOOKUP(B26,Intermediate!$C$2:$H$460,6,0)</f>
        <v>1</v>
      </c>
      <c r="F26" s="30">
        <f t="shared" ref="F26:F27" si="8">C26+D26</f>
        <v>30095</v>
      </c>
      <c r="G26" s="28">
        <f t="shared" ref="G26:G27" si="9">D26/F26</f>
        <v>0</v>
      </c>
    </row>
    <row r="27" spans="1:7" s="16" customFormat="1" ht="18" x14ac:dyDescent="0.25">
      <c r="A27" s="38">
        <v>16</v>
      </c>
      <c r="B27" s="17" t="s">
        <v>227</v>
      </c>
      <c r="C27" s="15">
        <f>VLOOKUP(B27,Intermediate!$C$2:$H$460,4,0)</f>
        <v>27693</v>
      </c>
      <c r="D27" s="15">
        <f>VLOOKUP(B27,Intermediate!$C$2:$H$460,5,0)</f>
        <v>0</v>
      </c>
      <c r="E27" s="15">
        <f>VLOOKUP(B27,Intermediate!$C$2:$H$460,6,0)</f>
        <v>414</v>
      </c>
      <c r="F27" s="30">
        <f t="shared" si="8"/>
        <v>27693</v>
      </c>
      <c r="G27" s="28">
        <f t="shared" si="9"/>
        <v>0</v>
      </c>
    </row>
    <row r="28" spans="1:7" s="19" customFormat="1" ht="18" x14ac:dyDescent="0.25">
      <c r="A28" s="44" t="s">
        <v>333</v>
      </c>
      <c r="B28" s="45"/>
      <c r="C28" s="18">
        <f>SUM(C26:C27)</f>
        <v>57788</v>
      </c>
      <c r="D28" s="18">
        <f>SUM(D26:D27)</f>
        <v>0</v>
      </c>
      <c r="E28" s="18">
        <f>SUM(E26:E27)</f>
        <v>415</v>
      </c>
      <c r="F28" s="30">
        <f t="shared" si="2"/>
        <v>57788</v>
      </c>
      <c r="G28" s="28">
        <f t="shared" si="3"/>
        <v>0</v>
      </c>
    </row>
    <row r="29" spans="1:7" s="21" customFormat="1" ht="20.25" x14ac:dyDescent="0.4">
      <c r="A29" s="20"/>
      <c r="B29" s="41" t="s">
        <v>337</v>
      </c>
      <c r="C29" s="41"/>
      <c r="D29" s="41"/>
      <c r="E29" s="41"/>
      <c r="F29" s="41"/>
      <c r="G29" s="28"/>
    </row>
    <row r="30" spans="1:7" s="16" customFormat="1" ht="18" x14ac:dyDescent="0.25">
      <c r="A30" s="38">
        <v>17</v>
      </c>
      <c r="B30" s="17" t="s">
        <v>299</v>
      </c>
      <c r="C30" s="15">
        <f>VLOOKUP(B30,Intermediate!$C$2:$H$460,4,0)</f>
        <v>18301</v>
      </c>
      <c r="D30" s="15">
        <f>VLOOKUP(B30,Intermediate!$C$2:$H$460,5,0)</f>
        <v>81872</v>
      </c>
      <c r="E30" s="15">
        <f>VLOOKUP(B30,Intermediate!$C$2:$H$460,6,0)</f>
        <v>130468</v>
      </c>
      <c r="F30" s="30">
        <f t="shared" ref="F30" si="10">C30+D30</f>
        <v>100173</v>
      </c>
      <c r="G30" s="28">
        <f t="shared" ref="G30" si="11">D30/F30</f>
        <v>0.81730606051530852</v>
      </c>
    </row>
    <row r="31" spans="1:7" s="16" customFormat="1" ht="18" x14ac:dyDescent="0.25">
      <c r="A31" s="38">
        <v>18</v>
      </c>
      <c r="B31" s="17" t="s">
        <v>300</v>
      </c>
      <c r="C31" s="15">
        <f>VLOOKUP(B31,Intermediate!$C$2:$H$460,4,0)</f>
        <v>122</v>
      </c>
      <c r="D31" s="15">
        <f>VLOOKUP(B31,Intermediate!$C$2:$H$460,5,0)</f>
        <v>0</v>
      </c>
      <c r="E31" s="15">
        <f>VLOOKUP(B31,Intermediate!$C$2:$H$460,6,0)</f>
        <v>1834</v>
      </c>
      <c r="F31" s="30">
        <f t="shared" ref="F31:F50" si="12">C31+D31</f>
        <v>122</v>
      </c>
      <c r="G31" s="28">
        <f t="shared" ref="G31:G50" si="13">D31/F31</f>
        <v>0</v>
      </c>
    </row>
    <row r="32" spans="1:7" s="16" customFormat="1" ht="18" x14ac:dyDescent="0.25">
      <c r="A32" s="38">
        <v>19</v>
      </c>
      <c r="B32" s="17" t="s">
        <v>301</v>
      </c>
      <c r="C32" s="15">
        <f>VLOOKUP(B32,Intermediate!$C$2:$H$460,4,0)</f>
        <v>726</v>
      </c>
      <c r="D32" s="15">
        <f>VLOOKUP(B32,Intermediate!$C$2:$H$460,5,0)</f>
        <v>0</v>
      </c>
      <c r="E32" s="15">
        <f>VLOOKUP(B32,Intermediate!$C$2:$H$460,6,0)</f>
        <v>2432</v>
      </c>
      <c r="F32" s="30">
        <f t="shared" si="12"/>
        <v>726</v>
      </c>
      <c r="G32" s="28">
        <f t="shared" si="13"/>
        <v>0</v>
      </c>
    </row>
    <row r="33" spans="1:7" s="16" customFormat="1" ht="18" x14ac:dyDescent="0.25">
      <c r="A33" s="38">
        <v>20</v>
      </c>
      <c r="B33" s="17" t="s">
        <v>302</v>
      </c>
      <c r="C33" s="15">
        <f>VLOOKUP(B33,Intermediate!$C$2:$H$460,4,0)</f>
        <v>824</v>
      </c>
      <c r="D33" s="15">
        <f>VLOOKUP(B33,Intermediate!$C$2:$H$460,5,0)</f>
        <v>0</v>
      </c>
      <c r="E33" s="15">
        <f>VLOOKUP(B33,Intermediate!$C$2:$H$460,6,0)</f>
        <v>1370</v>
      </c>
      <c r="F33" s="30">
        <f t="shared" si="12"/>
        <v>824</v>
      </c>
      <c r="G33" s="28">
        <f t="shared" si="13"/>
        <v>0</v>
      </c>
    </row>
    <row r="34" spans="1:7" s="16" customFormat="1" ht="18" x14ac:dyDescent="0.25">
      <c r="A34" s="38">
        <v>21</v>
      </c>
      <c r="B34" s="17" t="s">
        <v>303</v>
      </c>
      <c r="C34" s="15">
        <f>VLOOKUP(B34,Intermediate!$C$2:$H$460,4,0)</f>
        <v>39</v>
      </c>
      <c r="D34" s="15">
        <f>VLOOKUP(B34,Intermediate!$C$2:$H$460,5,0)</f>
        <v>200</v>
      </c>
      <c r="E34" s="15">
        <f>VLOOKUP(B34,Intermediate!$C$2:$H$460,6,0)</f>
        <v>377</v>
      </c>
      <c r="F34" s="30">
        <f t="shared" si="12"/>
        <v>239</v>
      </c>
      <c r="G34" s="28">
        <f t="shared" si="13"/>
        <v>0.83682008368200833</v>
      </c>
    </row>
    <row r="35" spans="1:7" s="16" customFormat="1" ht="18" x14ac:dyDescent="0.25">
      <c r="A35" s="38">
        <v>22</v>
      </c>
      <c r="B35" s="17" t="s">
        <v>304</v>
      </c>
      <c r="C35" s="15">
        <f>VLOOKUP(B35,Intermediate!$C$2:$H$460,4,0)</f>
        <v>785</v>
      </c>
      <c r="D35" s="15">
        <f>VLOOKUP(B35,Intermediate!$C$2:$H$460,5,0)</f>
        <v>318</v>
      </c>
      <c r="E35" s="15">
        <f>VLOOKUP(B35,Intermediate!$C$2:$H$460,6,0)</f>
        <v>22423</v>
      </c>
      <c r="F35" s="30">
        <f t="shared" si="12"/>
        <v>1103</v>
      </c>
      <c r="G35" s="28">
        <f t="shared" si="13"/>
        <v>0.28830462375339982</v>
      </c>
    </row>
    <row r="36" spans="1:7" s="16" customFormat="1" ht="18" x14ac:dyDescent="0.25">
      <c r="A36" s="38">
        <v>23</v>
      </c>
      <c r="B36" s="17" t="s">
        <v>8</v>
      </c>
      <c r="C36" s="15">
        <f>VLOOKUP(B36,Intermediate!$C$2:$H$460,4,0)</f>
        <v>59562</v>
      </c>
      <c r="D36" s="15">
        <f>VLOOKUP(B36,Intermediate!$C$2:$H$460,5,0)</f>
        <v>107446</v>
      </c>
      <c r="E36" s="15">
        <f>VLOOKUP(B36,Intermediate!$C$2:$H$460,6,0)</f>
        <v>278055</v>
      </c>
      <c r="F36" s="30">
        <f t="shared" si="12"/>
        <v>167008</v>
      </c>
      <c r="G36" s="28">
        <f t="shared" si="13"/>
        <v>0.64335840199271888</v>
      </c>
    </row>
    <row r="37" spans="1:7" s="16" customFormat="1" ht="18" x14ac:dyDescent="0.25">
      <c r="A37" s="38">
        <v>24</v>
      </c>
      <c r="B37" s="17" t="s">
        <v>305</v>
      </c>
      <c r="C37" s="15">
        <f>VLOOKUP(B37,Intermediate!$C$2:$H$460,4,0)</f>
        <v>13857</v>
      </c>
      <c r="D37" s="15">
        <f>VLOOKUP(B37,Intermediate!$C$2:$H$460,5,0)</f>
        <v>304</v>
      </c>
      <c r="E37" s="15">
        <f>VLOOKUP(B37,Intermediate!$C$2:$H$460,6,0)</f>
        <v>90682</v>
      </c>
      <c r="F37" s="30">
        <f t="shared" si="12"/>
        <v>14161</v>
      </c>
      <c r="G37" s="28">
        <f t="shared" si="13"/>
        <v>2.1467410493609208E-2</v>
      </c>
    </row>
    <row r="38" spans="1:7" s="16" customFormat="1" ht="18" x14ac:dyDescent="0.25">
      <c r="A38" s="38">
        <v>25</v>
      </c>
      <c r="B38" s="17" t="s">
        <v>306</v>
      </c>
      <c r="C38" s="15">
        <f>VLOOKUP(B38,Intermediate!$C$2:$H$460,4,0)</f>
        <v>3675</v>
      </c>
      <c r="D38" s="15">
        <f>VLOOKUP(B38,Intermediate!$C$2:$H$460,5,0)</f>
        <v>3298</v>
      </c>
      <c r="E38" s="15">
        <f>VLOOKUP(B38,Intermediate!$C$2:$H$460,6,0)</f>
        <v>37129</v>
      </c>
      <c r="F38" s="30">
        <f t="shared" si="12"/>
        <v>6973</v>
      </c>
      <c r="G38" s="28">
        <f t="shared" si="13"/>
        <v>0.47296715904201919</v>
      </c>
    </row>
    <row r="39" spans="1:7" s="16" customFormat="1" ht="18" x14ac:dyDescent="0.25">
      <c r="A39" s="38">
        <v>26</v>
      </c>
      <c r="B39" s="17" t="s">
        <v>307</v>
      </c>
      <c r="C39" s="15">
        <f>VLOOKUP(B39,Intermediate!$C$2:$H$460,4,0)</f>
        <v>11865</v>
      </c>
      <c r="D39" s="15">
        <f>VLOOKUP(B39,Intermediate!$C$2:$H$460,5,0)</f>
        <v>159808</v>
      </c>
      <c r="E39" s="15">
        <f>VLOOKUP(B39,Intermediate!$C$2:$H$460,6,0)</f>
        <v>496969</v>
      </c>
      <c r="F39" s="30">
        <f t="shared" si="12"/>
        <v>171673</v>
      </c>
      <c r="G39" s="28">
        <f t="shared" si="13"/>
        <v>0.9308860449808648</v>
      </c>
    </row>
    <row r="40" spans="1:7" s="16" customFormat="1" ht="18" x14ac:dyDescent="0.25">
      <c r="A40" s="38">
        <v>27</v>
      </c>
      <c r="B40" s="17" t="s">
        <v>308</v>
      </c>
      <c r="C40" s="15">
        <f>VLOOKUP(B40,Intermediate!$C$2:$H$460,4,0)</f>
        <v>11481</v>
      </c>
      <c r="D40" s="15">
        <f>VLOOKUP(B40,Intermediate!$C$2:$H$460,5,0)</f>
        <v>1244</v>
      </c>
      <c r="E40" s="15">
        <f>VLOOKUP(B40,Intermediate!$C$2:$H$460,6,0)</f>
        <v>70129</v>
      </c>
      <c r="F40" s="30">
        <f t="shared" si="12"/>
        <v>12725</v>
      </c>
      <c r="G40" s="28">
        <f t="shared" si="13"/>
        <v>9.776031434184676E-2</v>
      </c>
    </row>
    <row r="41" spans="1:7" s="16" customFormat="1" ht="18" x14ac:dyDescent="0.25">
      <c r="A41" s="38">
        <v>28</v>
      </c>
      <c r="B41" s="17" t="s">
        <v>309</v>
      </c>
      <c r="C41" s="15">
        <f>VLOOKUP(B41,Intermediate!$C$2:$H$460,4,0)</f>
        <v>36</v>
      </c>
      <c r="D41" s="15">
        <f>VLOOKUP(B41,Intermediate!$C$2:$H$460,5,0)</f>
        <v>2</v>
      </c>
      <c r="E41" s="15">
        <f>VLOOKUP(B41,Intermediate!$C$2:$H$460,6,0)</f>
        <v>0</v>
      </c>
      <c r="F41" s="30">
        <f t="shared" si="12"/>
        <v>38</v>
      </c>
      <c r="G41" s="28">
        <f t="shared" si="13"/>
        <v>5.2631578947368418E-2</v>
      </c>
    </row>
    <row r="42" spans="1:7" s="16" customFormat="1" ht="18" x14ac:dyDescent="0.25">
      <c r="A42" s="38">
        <v>29</v>
      </c>
      <c r="B42" s="17" t="s">
        <v>310</v>
      </c>
      <c r="C42" s="15">
        <f>VLOOKUP(B42,Intermediate!$C$2:$H$460,4,0)</f>
        <v>542</v>
      </c>
      <c r="D42" s="15">
        <f>VLOOKUP(B42,Intermediate!$C$2:$H$460,5,0)</f>
        <v>1</v>
      </c>
      <c r="E42" s="15">
        <f>VLOOKUP(B42,Intermediate!$C$2:$H$460,6,0)</f>
        <v>3435</v>
      </c>
      <c r="F42" s="30">
        <f t="shared" si="12"/>
        <v>543</v>
      </c>
      <c r="G42" s="28">
        <f t="shared" si="13"/>
        <v>1.841620626151013E-3</v>
      </c>
    </row>
    <row r="43" spans="1:7" s="16" customFormat="1" ht="18" x14ac:dyDescent="0.25">
      <c r="A43" s="38">
        <v>30</v>
      </c>
      <c r="B43" s="17" t="s">
        <v>311</v>
      </c>
      <c r="C43" s="15">
        <f>VLOOKUP(B43,Intermediate!$C$2:$H$460,4,0)</f>
        <v>265</v>
      </c>
      <c r="D43" s="15">
        <f>VLOOKUP(B43,Intermediate!$C$2:$H$460,5,0)</f>
        <v>4</v>
      </c>
      <c r="E43" s="15">
        <f>VLOOKUP(B43,Intermediate!$C$2:$H$460,6,0)</f>
        <v>3632</v>
      </c>
      <c r="F43" s="30">
        <f t="shared" si="12"/>
        <v>269</v>
      </c>
      <c r="G43" s="28">
        <f t="shared" si="13"/>
        <v>1.4869888475836431E-2</v>
      </c>
    </row>
    <row r="44" spans="1:7" s="16" customFormat="1" ht="18" x14ac:dyDescent="0.25">
      <c r="A44" s="38">
        <v>31</v>
      </c>
      <c r="B44" s="17" t="s">
        <v>312</v>
      </c>
      <c r="C44" s="15">
        <f>VLOOKUP(B44,Intermediate!$C$2:$H$460,4,0)</f>
        <v>32555</v>
      </c>
      <c r="D44" s="15">
        <f>VLOOKUP(B44,Intermediate!$C$2:$H$460,5,0)</f>
        <v>69721</v>
      </c>
      <c r="E44" s="15">
        <f>VLOOKUP(B44,Intermediate!$C$2:$H$460,6,0)</f>
        <v>101366</v>
      </c>
      <c r="F44" s="30">
        <f t="shared" si="12"/>
        <v>102276</v>
      </c>
      <c r="G44" s="28">
        <f t="shared" si="13"/>
        <v>0.68169463021627752</v>
      </c>
    </row>
    <row r="45" spans="1:7" s="16" customFormat="1" ht="18" x14ac:dyDescent="0.25">
      <c r="A45" s="38">
        <v>32</v>
      </c>
      <c r="B45" s="17" t="s">
        <v>313</v>
      </c>
      <c r="C45" s="15">
        <f>VLOOKUP(B45,Intermediate!$C$2:$H$460,4,0)</f>
        <v>0</v>
      </c>
      <c r="D45" s="15">
        <f>VLOOKUP(B45,Intermediate!$C$2:$H$460,5,0)</f>
        <v>0</v>
      </c>
      <c r="E45" s="15">
        <f>VLOOKUP(B45,Intermediate!$C$2:$H$460,6,0)</f>
        <v>0</v>
      </c>
      <c r="F45" s="30">
        <f t="shared" si="12"/>
        <v>0</v>
      </c>
      <c r="G45" s="28">
        <v>0</v>
      </c>
    </row>
    <row r="46" spans="1:7" s="16" customFormat="1" ht="18" x14ac:dyDescent="0.25">
      <c r="A46" s="38">
        <v>33</v>
      </c>
      <c r="B46" s="17" t="s">
        <v>314</v>
      </c>
      <c r="C46" s="15">
        <f>VLOOKUP(B46,Intermediate!$C$2:$H$460,4,0)</f>
        <v>2445</v>
      </c>
      <c r="D46" s="15">
        <f>VLOOKUP(B46,Intermediate!$C$2:$H$460,5,0)</f>
        <v>26729</v>
      </c>
      <c r="E46" s="15">
        <f>VLOOKUP(B46,Intermediate!$C$2:$H$460,6,0)</f>
        <v>35315</v>
      </c>
      <c r="F46" s="30">
        <f t="shared" si="12"/>
        <v>29174</v>
      </c>
      <c r="G46" s="28">
        <f t="shared" si="13"/>
        <v>0.91619250017138543</v>
      </c>
    </row>
    <row r="47" spans="1:7" s="16" customFormat="1" ht="18" x14ac:dyDescent="0.25">
      <c r="A47" s="38">
        <v>34</v>
      </c>
      <c r="B47" s="17" t="s">
        <v>315</v>
      </c>
      <c r="C47" s="15">
        <f>VLOOKUP(B47,Intermediate!$C$2:$H$460,4,0)</f>
        <v>848</v>
      </c>
      <c r="D47" s="15">
        <f>VLOOKUP(B47,Intermediate!$C$2:$H$460,5,0)</f>
        <v>7110</v>
      </c>
      <c r="E47" s="15">
        <f>VLOOKUP(B47,Intermediate!$C$2:$H$460,6,0)</f>
        <v>7285</v>
      </c>
      <c r="F47" s="30">
        <f t="shared" si="12"/>
        <v>7958</v>
      </c>
      <c r="G47" s="28">
        <f t="shared" si="13"/>
        <v>0.89344056295551644</v>
      </c>
    </row>
    <row r="48" spans="1:7" s="16" customFormat="1" ht="18" x14ac:dyDescent="0.25">
      <c r="A48" s="38">
        <v>35</v>
      </c>
      <c r="B48" s="17" t="s">
        <v>316</v>
      </c>
      <c r="C48" s="15">
        <f>VLOOKUP(B48,Intermediate!$C$2:$H$460,4,0)</f>
        <v>415</v>
      </c>
      <c r="D48" s="15">
        <f>VLOOKUP(B48,Intermediate!$C$2:$H$460,5,0)</f>
        <v>739</v>
      </c>
      <c r="E48" s="15">
        <f>VLOOKUP(B48,Intermediate!$C$2:$H$460,6,0)</f>
        <v>1537</v>
      </c>
      <c r="F48" s="30">
        <f t="shared" si="12"/>
        <v>1154</v>
      </c>
      <c r="G48" s="28">
        <f t="shared" si="13"/>
        <v>0.64038128249566728</v>
      </c>
    </row>
    <row r="49" spans="1:7" s="16" customFormat="1" ht="18" x14ac:dyDescent="0.25">
      <c r="A49" s="38">
        <v>36</v>
      </c>
      <c r="B49" s="17" t="s">
        <v>317</v>
      </c>
      <c r="C49" s="15">
        <f>VLOOKUP(B49,Intermediate!$C$2:$H$460,4,0)</f>
        <v>4941</v>
      </c>
      <c r="D49" s="15">
        <f>VLOOKUP(B49,Intermediate!$C$2:$H$460,5,0)</f>
        <v>26532</v>
      </c>
      <c r="E49" s="15">
        <f>VLOOKUP(B49,Intermediate!$C$2:$H$460,6,0)</f>
        <v>33529</v>
      </c>
      <c r="F49" s="30">
        <f t="shared" si="12"/>
        <v>31473</v>
      </c>
      <c r="G49" s="28">
        <f t="shared" si="13"/>
        <v>0.84300829282241918</v>
      </c>
    </row>
    <row r="50" spans="1:7" s="16" customFormat="1" ht="18" x14ac:dyDescent="0.25">
      <c r="A50" s="38">
        <v>37</v>
      </c>
      <c r="B50" s="17" t="s">
        <v>318</v>
      </c>
      <c r="C50" s="15">
        <f>VLOOKUP(B50,Intermediate!$C$2:$H$460,4,0)</f>
        <v>7309</v>
      </c>
      <c r="D50" s="15">
        <f>VLOOKUP(B50,Intermediate!$C$2:$H$460,5,0)</f>
        <v>1197</v>
      </c>
      <c r="E50" s="15">
        <f>VLOOKUP(B50,Intermediate!$C$2:$H$460,6,0)</f>
        <v>22670</v>
      </c>
      <c r="F50" s="30">
        <f t="shared" si="12"/>
        <v>8506</v>
      </c>
      <c r="G50" s="28">
        <f t="shared" si="13"/>
        <v>0.14072419468610392</v>
      </c>
    </row>
    <row r="51" spans="1:7" s="19" customFormat="1" ht="18" x14ac:dyDescent="0.25">
      <c r="A51" s="44" t="s">
        <v>333</v>
      </c>
      <c r="B51" s="45"/>
      <c r="C51" s="18">
        <f>SUM(C30:C50)</f>
        <v>170593</v>
      </c>
      <c r="D51" s="18">
        <f>SUM(D30:D50)</f>
        <v>486525</v>
      </c>
      <c r="E51" s="18">
        <f>SUM(E30:E50)</f>
        <v>1340637</v>
      </c>
      <c r="F51" s="30">
        <f t="shared" si="2"/>
        <v>657118</v>
      </c>
      <c r="G51" s="28">
        <f t="shared" si="3"/>
        <v>0.74039213657212255</v>
      </c>
    </row>
    <row r="52" spans="1:7" s="21" customFormat="1" ht="20.25" x14ac:dyDescent="0.4">
      <c r="A52" s="20"/>
      <c r="B52" s="41" t="s">
        <v>338</v>
      </c>
      <c r="C52" s="41"/>
      <c r="D52" s="41"/>
      <c r="E52" s="41"/>
      <c r="F52" s="41"/>
      <c r="G52" s="28"/>
    </row>
    <row r="53" spans="1:7" s="16" customFormat="1" ht="18" x14ac:dyDescent="0.25">
      <c r="A53" s="38">
        <v>38</v>
      </c>
      <c r="B53" s="17" t="s">
        <v>289</v>
      </c>
      <c r="C53" s="15">
        <f>VLOOKUP(B53,Intermediate!$C$2:$H$460,4,0)</f>
        <v>1247</v>
      </c>
      <c r="D53" s="15">
        <f>VLOOKUP(B53,Intermediate!$C$2:$H$460,5,0)</f>
        <v>22</v>
      </c>
      <c r="E53" s="15">
        <f>VLOOKUP(B53,Intermediate!$C$2:$H$460,6,0)</f>
        <v>3837</v>
      </c>
      <c r="F53" s="30">
        <f t="shared" ref="F53" si="14">C53+D53</f>
        <v>1269</v>
      </c>
      <c r="G53" s="28">
        <f t="shared" ref="G53" si="15">D53/F53</f>
        <v>1.7336485421591805E-2</v>
      </c>
    </row>
    <row r="54" spans="1:7" s="16" customFormat="1" ht="18" x14ac:dyDescent="0.25">
      <c r="A54" s="38">
        <v>39</v>
      </c>
      <c r="B54" s="17" t="s">
        <v>290</v>
      </c>
      <c r="C54" s="15">
        <f>VLOOKUP(B54,Intermediate!$C$2:$H$460,4,0)</f>
        <v>7670</v>
      </c>
      <c r="D54" s="15">
        <f>VLOOKUP(B54,Intermediate!$C$2:$H$460,5,0)</f>
        <v>251</v>
      </c>
      <c r="E54" s="15">
        <f>VLOOKUP(B54,Intermediate!$C$2:$H$460,6,0)</f>
        <v>28549</v>
      </c>
      <c r="F54" s="30">
        <f t="shared" ref="F54:F61" si="16">C54+D54</f>
        <v>7921</v>
      </c>
      <c r="G54" s="28">
        <f t="shared" ref="G54:G61" si="17">D54/F54</f>
        <v>3.1687918192147453E-2</v>
      </c>
    </row>
    <row r="55" spans="1:7" s="16" customFormat="1" ht="18" x14ac:dyDescent="0.25">
      <c r="A55" s="38">
        <v>40</v>
      </c>
      <c r="B55" s="17" t="s">
        <v>291</v>
      </c>
      <c r="C55" s="15">
        <f>VLOOKUP(B55,Intermediate!$C$2:$H$460,4,0)</f>
        <v>2475</v>
      </c>
      <c r="D55" s="15">
        <f>VLOOKUP(B55,Intermediate!$C$2:$H$460,5,0)</f>
        <v>296</v>
      </c>
      <c r="E55" s="15">
        <f>VLOOKUP(B55,Intermediate!$C$2:$H$460,6,0)</f>
        <v>10841</v>
      </c>
      <c r="F55" s="30">
        <f t="shared" si="16"/>
        <v>2771</v>
      </c>
      <c r="G55" s="28">
        <f t="shared" si="17"/>
        <v>0.1068206423673764</v>
      </c>
    </row>
    <row r="56" spans="1:7" s="16" customFormat="1" ht="18" x14ac:dyDescent="0.25">
      <c r="A56" s="38">
        <v>41</v>
      </c>
      <c r="B56" s="17" t="s">
        <v>292</v>
      </c>
      <c r="C56" s="15">
        <f>VLOOKUP(B56,Intermediate!$C$2:$H$460,4,0)</f>
        <v>9700</v>
      </c>
      <c r="D56" s="15">
        <f>VLOOKUP(B56,Intermediate!$C$2:$H$460,5,0)</f>
        <v>4248</v>
      </c>
      <c r="E56" s="15">
        <f>VLOOKUP(B56,Intermediate!$C$2:$H$460,6,0)</f>
        <v>70709</v>
      </c>
      <c r="F56" s="30">
        <f t="shared" si="16"/>
        <v>13948</v>
      </c>
      <c r="G56" s="28">
        <f t="shared" si="17"/>
        <v>0.30455979351878404</v>
      </c>
    </row>
    <row r="57" spans="1:7" s="16" customFormat="1" ht="18" x14ac:dyDescent="0.25">
      <c r="A57" s="38">
        <v>42</v>
      </c>
      <c r="B57" s="17" t="s">
        <v>293</v>
      </c>
      <c r="C57" s="15">
        <f>VLOOKUP(B57,Intermediate!$C$2:$H$460,4,0)</f>
        <v>950</v>
      </c>
      <c r="D57" s="15">
        <f>VLOOKUP(B57,Intermediate!$C$2:$H$460,5,0)</f>
        <v>3744</v>
      </c>
      <c r="E57" s="15">
        <f>VLOOKUP(B57,Intermediate!$C$2:$H$460,6,0)</f>
        <v>14037</v>
      </c>
      <c r="F57" s="30">
        <f t="shared" si="16"/>
        <v>4694</v>
      </c>
      <c r="G57" s="28">
        <f t="shared" si="17"/>
        <v>0.79761397528760114</v>
      </c>
    </row>
    <row r="58" spans="1:7" s="16" customFormat="1" ht="18" x14ac:dyDescent="0.25">
      <c r="A58" s="38">
        <v>43</v>
      </c>
      <c r="B58" s="17" t="s">
        <v>294</v>
      </c>
      <c r="C58" s="15">
        <f>VLOOKUP(B58,Intermediate!$C$2:$H$460,4,0)</f>
        <v>239</v>
      </c>
      <c r="D58" s="15">
        <f>VLOOKUP(B58,Intermediate!$C$2:$H$460,5,0)</f>
        <v>0</v>
      </c>
      <c r="E58" s="15">
        <f>VLOOKUP(B58,Intermediate!$C$2:$H$460,6,0)</f>
        <v>1</v>
      </c>
      <c r="F58" s="30">
        <f t="shared" si="16"/>
        <v>239</v>
      </c>
      <c r="G58" s="28">
        <f t="shared" si="17"/>
        <v>0</v>
      </c>
    </row>
    <row r="59" spans="1:7" s="16" customFormat="1" ht="18" x14ac:dyDescent="0.25">
      <c r="A59" s="38">
        <v>44</v>
      </c>
      <c r="B59" s="17" t="s">
        <v>297</v>
      </c>
      <c r="C59" s="15">
        <f>VLOOKUP(B59,Intermediate!$C$2:$H$460,4,0)</f>
        <v>1873</v>
      </c>
      <c r="D59" s="15">
        <f>VLOOKUP(B59,Intermediate!$C$2:$H$460,5,0)</f>
        <v>1618</v>
      </c>
      <c r="E59" s="15">
        <f>VLOOKUP(B59,Intermediate!$C$2:$H$460,6,0)</f>
        <v>4476</v>
      </c>
      <c r="F59" s="30">
        <f t="shared" si="16"/>
        <v>3491</v>
      </c>
      <c r="G59" s="28">
        <f t="shared" si="17"/>
        <v>0.46347751360641648</v>
      </c>
    </row>
    <row r="60" spans="1:7" s="16" customFormat="1" ht="18" x14ac:dyDescent="0.25">
      <c r="A60" s="38">
        <v>45</v>
      </c>
      <c r="B60" s="17" t="s">
        <v>296</v>
      </c>
      <c r="C60" s="15">
        <f>VLOOKUP(B60,Intermediate!$C$2:$H$460,4,0)</f>
        <v>50</v>
      </c>
      <c r="D60" s="15">
        <f>VLOOKUP(B60,Intermediate!$C$2:$H$460,5,0)</f>
        <v>0</v>
      </c>
      <c r="E60" s="15">
        <f>VLOOKUP(B60,Intermediate!$C$2:$H$460,6,0)</f>
        <v>1472</v>
      </c>
      <c r="F60" s="30">
        <f t="shared" si="16"/>
        <v>50</v>
      </c>
      <c r="G60" s="28">
        <f t="shared" si="17"/>
        <v>0</v>
      </c>
    </row>
    <row r="61" spans="1:7" s="16" customFormat="1" ht="18" x14ac:dyDescent="0.25">
      <c r="A61" s="38">
        <v>46</v>
      </c>
      <c r="B61" s="17" t="s">
        <v>295</v>
      </c>
      <c r="C61" s="15">
        <f>VLOOKUP(B61,Intermediate!$C$2:$H$460,4,0)</f>
        <v>1233</v>
      </c>
      <c r="D61" s="15">
        <f>VLOOKUP(B61,Intermediate!$C$2:$H$460,5,0)</f>
        <v>9558</v>
      </c>
      <c r="E61" s="15">
        <f>VLOOKUP(B61,Intermediate!$C$2:$H$460,6,0)</f>
        <v>12925</v>
      </c>
      <c r="F61" s="30">
        <f t="shared" si="16"/>
        <v>10791</v>
      </c>
      <c r="G61" s="28">
        <f t="shared" si="17"/>
        <v>0.88573811509591327</v>
      </c>
    </row>
    <row r="62" spans="1:7" s="19" customFormat="1" ht="18" x14ac:dyDescent="0.25">
      <c r="A62" s="44" t="s">
        <v>333</v>
      </c>
      <c r="B62" s="45"/>
      <c r="C62" s="18">
        <f>SUM(C53:C61)</f>
        <v>25437</v>
      </c>
      <c r="D62" s="18">
        <f>SUM(D53:D61)</f>
        <v>19737</v>
      </c>
      <c r="E62" s="18">
        <f>SUM(E53:E61)</f>
        <v>146847</v>
      </c>
      <c r="F62" s="30">
        <f t="shared" si="2"/>
        <v>45174</v>
      </c>
      <c r="G62" s="28">
        <f t="shared" si="3"/>
        <v>0.4369106122991101</v>
      </c>
    </row>
    <row r="63" spans="1:7" s="21" customFormat="1" ht="20.25" x14ac:dyDescent="0.4">
      <c r="A63" s="20"/>
      <c r="B63" s="41" t="s">
        <v>339</v>
      </c>
      <c r="C63" s="41"/>
      <c r="D63" s="41"/>
      <c r="E63" s="41"/>
      <c r="F63" s="41"/>
      <c r="G63" s="28"/>
    </row>
    <row r="64" spans="1:7" s="16" customFormat="1" ht="18" x14ac:dyDescent="0.25">
      <c r="A64" s="38">
        <v>47</v>
      </c>
      <c r="B64" s="17" t="s">
        <v>321</v>
      </c>
      <c r="C64" s="15">
        <f>VLOOKUP(B64,Intermediate!$C$2:$H$460,4,0)</f>
        <v>68544</v>
      </c>
      <c r="D64" s="15">
        <f>VLOOKUP(B64,Intermediate!$C$2:$H$460,5,0)</f>
        <v>37</v>
      </c>
      <c r="E64" s="15">
        <f>VLOOKUP(B64,Intermediate!$C$2:$H$460,6,0)</f>
        <v>8</v>
      </c>
      <c r="F64" s="30">
        <f t="shared" ref="F64" si="18">C64+D64</f>
        <v>68581</v>
      </c>
      <c r="G64" s="28">
        <f t="shared" ref="G64" si="19">D64/F64</f>
        <v>5.3950802700456391E-4</v>
      </c>
    </row>
    <row r="65" spans="1:7" s="16" customFormat="1" ht="18" x14ac:dyDescent="0.25">
      <c r="A65" s="38">
        <v>48</v>
      </c>
      <c r="B65" s="17" t="s">
        <v>322</v>
      </c>
      <c r="C65" s="15">
        <f>VLOOKUP(B65,Intermediate!$C$2:$H$460,4,0)</f>
        <v>14735</v>
      </c>
      <c r="D65" s="15">
        <f>VLOOKUP(B65,Intermediate!$C$2:$H$460,5,0)</f>
        <v>27620</v>
      </c>
      <c r="E65" s="15">
        <f>VLOOKUP(B65,Intermediate!$C$2:$H$460,6,0)</f>
        <v>74885</v>
      </c>
      <c r="F65" s="30">
        <f t="shared" ref="F65:F69" si="20">C65+D65</f>
        <v>42355</v>
      </c>
      <c r="G65" s="28">
        <f t="shared" ref="G65:G69" si="21">D65/F65</f>
        <v>0.65210718923385669</v>
      </c>
    </row>
    <row r="66" spans="1:7" s="16" customFormat="1" ht="18" x14ac:dyDescent="0.25">
      <c r="A66" s="38">
        <v>49</v>
      </c>
      <c r="B66" s="17" t="s">
        <v>323</v>
      </c>
      <c r="C66" s="15">
        <f>VLOOKUP(B66,Intermediate!$C$2:$H$460,4,0)</f>
        <v>6213</v>
      </c>
      <c r="D66" s="15">
        <f>VLOOKUP(B66,Intermediate!$C$2:$H$460,5,0)</f>
        <v>1</v>
      </c>
      <c r="E66" s="15">
        <f>VLOOKUP(B66,Intermediate!$C$2:$H$460,6,0)</f>
        <v>0</v>
      </c>
      <c r="F66" s="30">
        <f t="shared" si="20"/>
        <v>6214</v>
      </c>
      <c r="G66" s="28">
        <f t="shared" si="21"/>
        <v>1.6092693916961701E-4</v>
      </c>
    </row>
    <row r="67" spans="1:7" s="16" customFormat="1" ht="18" x14ac:dyDescent="0.25">
      <c r="A67" s="38">
        <v>50</v>
      </c>
      <c r="B67" s="17" t="s">
        <v>324</v>
      </c>
      <c r="C67" s="15">
        <f>VLOOKUP(B67,Intermediate!$C$2:$H$460,4,0)</f>
        <v>512</v>
      </c>
      <c r="D67" s="15">
        <f>VLOOKUP(B67,Intermediate!$C$2:$H$460,5,0)</f>
        <v>25</v>
      </c>
      <c r="E67" s="15">
        <f>VLOOKUP(B67,Intermediate!$C$2:$H$460,6,0)</f>
        <v>0</v>
      </c>
      <c r="F67" s="30">
        <f t="shared" ref="F67" si="22">C67+D67</f>
        <v>537</v>
      </c>
      <c r="G67" s="28">
        <f t="shared" si="21"/>
        <v>4.6554934823091247E-2</v>
      </c>
    </row>
    <row r="68" spans="1:7" s="16" customFormat="1" ht="18" x14ac:dyDescent="0.25">
      <c r="A68" s="38">
        <v>51</v>
      </c>
      <c r="B68" s="17" t="s">
        <v>325</v>
      </c>
      <c r="C68" s="15">
        <f>VLOOKUP(B68,Intermediate!$C$2:$H$460,4,0)</f>
        <v>1492</v>
      </c>
      <c r="D68" s="15">
        <f>VLOOKUP(B68,Intermediate!$C$2:$H$460,5,0)</f>
        <v>4844</v>
      </c>
      <c r="E68" s="15">
        <f>VLOOKUP(B68,Intermediate!$C$2:$H$460,6,0)</f>
        <v>4936</v>
      </c>
      <c r="F68" s="30">
        <f t="shared" si="20"/>
        <v>6336</v>
      </c>
      <c r="G68" s="28">
        <f t="shared" si="21"/>
        <v>0.76452020202020199</v>
      </c>
    </row>
    <row r="69" spans="1:7" s="16" customFormat="1" ht="18" x14ac:dyDescent="0.25">
      <c r="A69" s="38">
        <v>52</v>
      </c>
      <c r="B69" s="17" t="s">
        <v>326</v>
      </c>
      <c r="C69" s="15">
        <f>VLOOKUP(B69,Intermediate!$C$2:$H$460,4,0)</f>
        <v>957</v>
      </c>
      <c r="D69" s="15">
        <f>VLOOKUP(B69,Intermediate!$C$2:$H$460,5,0)</f>
        <v>678</v>
      </c>
      <c r="E69" s="15">
        <f>VLOOKUP(B69,Intermediate!$C$2:$H$460,6,0)</f>
        <v>12718</v>
      </c>
      <c r="F69" s="30">
        <f t="shared" si="20"/>
        <v>1635</v>
      </c>
      <c r="G69" s="28">
        <f t="shared" si="21"/>
        <v>0.41467889908256883</v>
      </c>
    </row>
    <row r="70" spans="1:7" s="23" customFormat="1" ht="18" x14ac:dyDescent="0.25">
      <c r="A70" s="46" t="s">
        <v>333</v>
      </c>
      <c r="B70" s="47"/>
      <c r="C70" s="22">
        <f>SUM(C64:C69)</f>
        <v>92453</v>
      </c>
      <c r="D70" s="22">
        <f>SUM(D64:D69)</f>
        <v>33205</v>
      </c>
      <c r="E70" s="22">
        <f>SUM(E64:E69)</f>
        <v>92547</v>
      </c>
      <c r="F70" s="30">
        <f t="shared" ref="F70:F71" si="23">C70+D70</f>
        <v>125658</v>
      </c>
      <c r="G70" s="28">
        <f t="shared" ref="G70:G72" si="24">D70/F70</f>
        <v>0.26424899329927265</v>
      </c>
    </row>
    <row r="71" spans="1:7" s="23" customFormat="1" ht="18" x14ac:dyDescent="0.25">
      <c r="A71" s="29">
        <v>53</v>
      </c>
      <c r="B71" s="17" t="s">
        <v>288</v>
      </c>
      <c r="C71" s="15">
        <f>VLOOKUP(B71,Intermediate!$C$2:$H$460,4,0)</f>
        <v>52925</v>
      </c>
      <c r="D71" s="15">
        <f>VLOOKUP(B71,Intermediate!$C$2:$H$460,5,0)</f>
        <v>37388</v>
      </c>
      <c r="E71" s="15">
        <f>VLOOKUP(B71,Intermediate!$C$2:$H$460,6,0)</f>
        <v>154318</v>
      </c>
      <c r="F71" s="30">
        <f t="shared" si="23"/>
        <v>90313</v>
      </c>
      <c r="G71" s="28">
        <f t="shared" si="24"/>
        <v>0.41398248314196184</v>
      </c>
    </row>
    <row r="72" spans="1:7" s="23" customFormat="1" ht="21.75" x14ac:dyDescent="0.3">
      <c r="A72" s="42" t="s">
        <v>340</v>
      </c>
      <c r="B72" s="43"/>
      <c r="C72" s="31">
        <f>SUM(C16+C19+C24+C28+C51+C62+C70+C71)</f>
        <v>881780</v>
      </c>
      <c r="D72" s="31">
        <f t="shared" ref="D72:E72" si="25">SUM(D16+D19+D24+D28+D51+D62+D70+D71)</f>
        <v>869454</v>
      </c>
      <c r="E72" s="31">
        <f t="shared" si="25"/>
        <v>2360033</v>
      </c>
      <c r="F72" s="32">
        <f t="shared" ref="F72" si="26">C72+D72</f>
        <v>1751234</v>
      </c>
      <c r="G72" s="33">
        <f t="shared" si="24"/>
        <v>0.49648076727610357</v>
      </c>
    </row>
    <row r="73" spans="1:7" s="25" customFormat="1" ht="18" x14ac:dyDescent="0.25">
      <c r="A73" s="24"/>
      <c r="B73" s="24" t="s">
        <v>342</v>
      </c>
      <c r="C73" s="24"/>
      <c r="D73" s="24"/>
      <c r="E73" s="24"/>
      <c r="F73" s="24"/>
      <c r="G73" s="28"/>
    </row>
  </sheetData>
  <mergeCells count="18">
    <mergeCell ref="A1:G1"/>
    <mergeCell ref="A2:G2"/>
    <mergeCell ref="B4:D4"/>
    <mergeCell ref="E4:F4"/>
    <mergeCell ref="A16:B16"/>
    <mergeCell ref="B17:F17"/>
    <mergeCell ref="A72:B72"/>
    <mergeCell ref="A19:B19"/>
    <mergeCell ref="B20:F20"/>
    <mergeCell ref="A24:B24"/>
    <mergeCell ref="B25:F25"/>
    <mergeCell ref="A28:B28"/>
    <mergeCell ref="B29:F29"/>
    <mergeCell ref="A51:B51"/>
    <mergeCell ref="B52:F52"/>
    <mergeCell ref="A62:B62"/>
    <mergeCell ref="B63:F63"/>
    <mergeCell ref="A70:B70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Master</vt:lpstr>
      <vt:lpstr>Sheet1</vt:lpstr>
      <vt:lpstr>Intermediate</vt:lpstr>
      <vt:lpstr>BW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cynix</dc:creator>
  <cp:lastModifiedBy>Savan Manilal Patel</cp:lastModifiedBy>
  <cp:lastPrinted>2025-08-14T08:59:25Z</cp:lastPrinted>
  <dcterms:created xsi:type="dcterms:W3CDTF">2024-08-05T07:13:07Z</dcterms:created>
  <dcterms:modified xsi:type="dcterms:W3CDTF">2025-08-22T12:30:28Z</dcterms:modified>
</cp:coreProperties>
</file>